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chard.Smith2\Documents\Orienteering\"/>
    </mc:Choice>
  </mc:AlternateContent>
  <workbookProtection lockStructure="1"/>
  <bookViews>
    <workbookView xWindow="-15" yWindow="-15" windowWidth="9615" windowHeight="12840" tabRatio="716"/>
  </bookViews>
  <sheets>
    <sheet name="School O entry" sheetId="1" r:id="rId1"/>
    <sheet name="Schools" sheetId="2" state="hidden" r:id="rId2"/>
  </sheets>
  <definedNames>
    <definedName name="Grade">Schools!$F$3:$F$22</definedName>
    <definedName name="Grade2">Schools!$F$3:$G$22</definedName>
    <definedName name="Grade3">Schools!$F$3:$H$22</definedName>
    <definedName name="_xlnm.Print_Area" localSheetId="0">'School O entry'!$A$1:$BI$122</definedName>
    <definedName name="_xlnm.Print_Titles" localSheetId="0">'School O entry'!$31:$32</definedName>
    <definedName name="School">Schools!$A$2:$A$659</definedName>
    <definedName name="School3">Schools!$A$3:$C$667</definedName>
  </definedNames>
  <calcPr calcId="152511" concurrentCalc="0"/>
</workbook>
</file>

<file path=xl/calcChain.xml><?xml version="1.0" encoding="utf-8"?>
<calcChain xmlns="http://schemas.openxmlformats.org/spreadsheetml/2006/main">
  <c r="E204" i="2" l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36" i="1"/>
  <c r="AB36" i="1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655" i="2"/>
  <c r="E656" i="2"/>
  <c r="E657" i="2"/>
  <c r="E658" i="2"/>
  <c r="E659" i="2"/>
  <c r="E660" i="2"/>
  <c r="E653" i="2"/>
  <c r="E654" i="2"/>
  <c r="BA37" i="1"/>
  <c r="AB37" i="1"/>
  <c r="BL35" i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BA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BA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BA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6" i="1"/>
  <c r="BA35" i="1"/>
  <c r="AB35" i="1"/>
  <c r="AZ36" i="1"/>
  <c r="V36" i="1"/>
  <c r="W36" i="1"/>
  <c r="X36" i="1"/>
  <c r="AC36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5" i="1"/>
  <c r="AB43" i="1"/>
  <c r="AZ122" i="1"/>
  <c r="AZ121" i="1"/>
  <c r="AZ120" i="1"/>
  <c r="AZ119" i="1"/>
  <c r="AZ118" i="1"/>
  <c r="AZ117" i="1"/>
  <c r="AZ116" i="1"/>
  <c r="AZ115" i="1"/>
  <c r="AZ114" i="1"/>
  <c r="AZ113" i="1"/>
  <c r="AZ112" i="1"/>
  <c r="AZ111" i="1"/>
  <c r="AZ110" i="1"/>
  <c r="AZ109" i="1"/>
  <c r="AZ108" i="1"/>
  <c r="AZ107" i="1"/>
  <c r="AZ106" i="1"/>
  <c r="AZ105" i="1"/>
  <c r="AZ104" i="1"/>
  <c r="AZ103" i="1"/>
  <c r="AZ102" i="1"/>
  <c r="AZ101" i="1"/>
  <c r="AZ100" i="1"/>
  <c r="AZ99" i="1"/>
  <c r="AZ98" i="1"/>
  <c r="AZ97" i="1"/>
  <c r="AZ96" i="1"/>
  <c r="AZ95" i="1"/>
  <c r="AZ94" i="1"/>
  <c r="AZ93" i="1"/>
  <c r="AZ92" i="1"/>
  <c r="AZ91" i="1"/>
  <c r="AZ90" i="1"/>
  <c r="AZ89" i="1"/>
  <c r="AZ88" i="1"/>
  <c r="AZ87" i="1"/>
  <c r="AZ86" i="1"/>
  <c r="AZ85" i="1"/>
  <c r="AZ84" i="1"/>
  <c r="AZ83" i="1"/>
  <c r="AZ82" i="1"/>
  <c r="AZ81" i="1"/>
  <c r="AZ80" i="1"/>
  <c r="AZ79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5" i="1"/>
  <c r="J4" i="1"/>
  <c r="BK36" i="1"/>
  <c r="BK37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M58" i="1"/>
  <c r="BJ58" i="1"/>
  <c r="BK59" i="1"/>
  <c r="BK60" i="1"/>
  <c r="BK61" i="1"/>
  <c r="BK62" i="1"/>
  <c r="BK63" i="1"/>
  <c r="BK64" i="1"/>
  <c r="BK65" i="1"/>
  <c r="BK66" i="1"/>
  <c r="BM66" i="1"/>
  <c r="BJ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M122" i="1"/>
  <c r="BM35" i="1"/>
  <c r="AB41" i="1"/>
  <c r="BK41" i="1"/>
  <c r="AB40" i="1"/>
  <c r="AB39" i="1"/>
  <c r="BK39" i="1"/>
  <c r="AB38" i="1"/>
  <c r="AB121" i="1"/>
  <c r="BM121" i="1"/>
  <c r="AB120" i="1"/>
  <c r="BM120" i="1"/>
  <c r="AB119" i="1"/>
  <c r="BM119" i="1"/>
  <c r="AB118" i="1"/>
  <c r="BM118" i="1"/>
  <c r="AB117" i="1"/>
  <c r="BM117" i="1"/>
  <c r="AB116" i="1"/>
  <c r="BM116" i="1"/>
  <c r="AB115" i="1"/>
  <c r="BM115" i="1"/>
  <c r="AB114" i="1"/>
  <c r="BM114" i="1"/>
  <c r="AB113" i="1"/>
  <c r="BM113" i="1"/>
  <c r="AB112" i="1"/>
  <c r="BM112" i="1"/>
  <c r="AB111" i="1"/>
  <c r="BM111" i="1"/>
  <c r="AB110" i="1"/>
  <c r="BM110" i="1"/>
  <c r="AB109" i="1"/>
  <c r="BM109" i="1"/>
  <c r="AB108" i="1"/>
  <c r="BM108" i="1"/>
  <c r="AB107" i="1"/>
  <c r="BM107" i="1"/>
  <c r="AB106" i="1"/>
  <c r="BM106" i="1"/>
  <c r="AB105" i="1"/>
  <c r="BM105" i="1"/>
  <c r="AB104" i="1"/>
  <c r="BM104" i="1"/>
  <c r="AB103" i="1"/>
  <c r="BM103" i="1"/>
  <c r="AB102" i="1"/>
  <c r="BM102" i="1"/>
  <c r="AB101" i="1"/>
  <c r="BM101" i="1"/>
  <c r="AB100" i="1"/>
  <c r="BM100" i="1"/>
  <c r="AB99" i="1"/>
  <c r="BM99" i="1"/>
  <c r="AB98" i="1"/>
  <c r="BM98" i="1"/>
  <c r="AB97" i="1"/>
  <c r="BM97" i="1"/>
  <c r="AB96" i="1"/>
  <c r="BM96" i="1"/>
  <c r="AB95" i="1"/>
  <c r="BM95" i="1"/>
  <c r="AB94" i="1"/>
  <c r="BM94" i="1"/>
  <c r="AB93" i="1"/>
  <c r="BM93" i="1"/>
  <c r="AB92" i="1"/>
  <c r="BM92" i="1"/>
  <c r="AB91" i="1"/>
  <c r="BM91" i="1"/>
  <c r="AB90" i="1"/>
  <c r="BM90" i="1"/>
  <c r="AB89" i="1"/>
  <c r="BM89" i="1"/>
  <c r="AB88" i="1"/>
  <c r="BM88" i="1"/>
  <c r="AB87" i="1"/>
  <c r="BM87" i="1"/>
  <c r="AB86" i="1"/>
  <c r="BM86" i="1"/>
  <c r="AB85" i="1"/>
  <c r="BM85" i="1"/>
  <c r="AB84" i="1"/>
  <c r="BM84" i="1"/>
  <c r="AB83" i="1"/>
  <c r="BM83" i="1"/>
  <c r="AB82" i="1"/>
  <c r="BM82" i="1"/>
  <c r="AB81" i="1"/>
  <c r="BM81" i="1"/>
  <c r="AB80" i="1"/>
  <c r="BM80" i="1"/>
  <c r="AB79" i="1"/>
  <c r="BM79" i="1"/>
  <c r="AB78" i="1"/>
  <c r="BM78" i="1"/>
  <c r="AB77" i="1"/>
  <c r="BM77" i="1"/>
  <c r="AB76" i="1"/>
  <c r="BM76" i="1"/>
  <c r="AB75" i="1"/>
  <c r="BM75" i="1"/>
  <c r="AB74" i="1"/>
  <c r="BM74" i="1"/>
  <c r="AB73" i="1"/>
  <c r="BM73" i="1"/>
  <c r="AB72" i="1"/>
  <c r="BM72" i="1"/>
  <c r="AB71" i="1"/>
  <c r="BM71" i="1"/>
  <c r="AB70" i="1"/>
  <c r="BM70" i="1"/>
  <c r="AB69" i="1"/>
  <c r="BM69" i="1"/>
  <c r="AB68" i="1"/>
  <c r="BM68" i="1"/>
  <c r="AB67" i="1"/>
  <c r="BM67" i="1"/>
  <c r="AB66" i="1"/>
  <c r="AB65" i="1"/>
  <c r="BM65" i="1"/>
  <c r="AB64" i="1"/>
  <c r="BM64" i="1"/>
  <c r="AB63" i="1"/>
  <c r="BM63" i="1"/>
  <c r="AB62" i="1"/>
  <c r="BM62" i="1"/>
  <c r="AB61" i="1"/>
  <c r="BM61" i="1"/>
  <c r="AB60" i="1"/>
  <c r="BM60" i="1"/>
  <c r="AB59" i="1"/>
  <c r="BM59" i="1"/>
  <c r="AB58" i="1"/>
  <c r="AB57" i="1"/>
  <c r="BM57" i="1"/>
  <c r="AB56" i="1"/>
  <c r="BM56" i="1"/>
  <c r="AB55" i="1"/>
  <c r="BM55" i="1"/>
  <c r="AB54" i="1"/>
  <c r="BM54" i="1"/>
  <c r="AB53" i="1"/>
  <c r="BM53" i="1"/>
  <c r="AB52" i="1"/>
  <c r="BM52" i="1"/>
  <c r="AB51" i="1"/>
  <c r="BM51" i="1"/>
  <c r="AB50" i="1"/>
  <c r="BM50" i="1"/>
  <c r="AB49" i="1"/>
  <c r="BM49" i="1"/>
  <c r="AB48" i="1"/>
  <c r="BM48" i="1"/>
  <c r="AB47" i="1"/>
  <c r="BM47" i="1"/>
  <c r="AB46" i="1"/>
  <c r="BM46" i="1"/>
  <c r="AB45" i="1"/>
  <c r="BM45" i="1"/>
  <c r="AB44" i="1"/>
  <c r="AB42" i="1"/>
  <c r="BM40" i="1"/>
  <c r="BM38" i="1"/>
  <c r="AB122" i="1"/>
  <c r="W35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5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5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V35" i="1"/>
  <c r="BK43" i="1"/>
  <c r="BM43" i="1"/>
  <c r="BK42" i="1"/>
  <c r="BM42" i="1"/>
  <c r="BM41" i="1"/>
  <c r="BK40" i="1"/>
  <c r="BJ40" i="1"/>
  <c r="BM39" i="1"/>
  <c r="BK38" i="1"/>
  <c r="BM37" i="1"/>
  <c r="BJ37" i="1"/>
  <c r="BM36" i="1"/>
  <c r="BK35" i="1"/>
  <c r="BM44" i="1"/>
  <c r="BK44" i="1"/>
  <c r="BJ83" i="1"/>
  <c r="BJ57" i="1"/>
  <c r="BJ69" i="1"/>
  <c r="BJ85" i="1"/>
  <c r="BJ109" i="1"/>
  <c r="BJ113" i="1"/>
  <c r="BJ45" i="1"/>
  <c r="BJ38" i="1"/>
  <c r="BJ78" i="1"/>
  <c r="BJ82" i="1"/>
  <c r="BJ90" i="1"/>
  <c r="BJ94" i="1"/>
  <c r="BJ102" i="1"/>
  <c r="BJ106" i="1"/>
  <c r="BJ110" i="1"/>
  <c r="BJ122" i="1"/>
  <c r="BA22" i="1"/>
  <c r="BJ46" i="1"/>
  <c r="BJ121" i="1"/>
  <c r="BJ67" i="1"/>
  <c r="BJ39" i="1"/>
  <c r="BJ116" i="1"/>
  <c r="BJ100" i="1"/>
  <c r="BJ76" i="1"/>
  <c r="BJ72" i="1"/>
  <c r="BJ68" i="1"/>
  <c r="BJ60" i="1"/>
  <c r="BJ77" i="1"/>
  <c r="BJ118" i="1"/>
  <c r="BJ98" i="1"/>
  <c r="BJ88" i="1"/>
  <c r="BJ114" i="1"/>
  <c r="BJ86" i="1"/>
  <c r="BJ50" i="1"/>
  <c r="BJ75" i="1"/>
  <c r="BJ51" i="1"/>
  <c r="BJ47" i="1"/>
  <c r="BJ62" i="1"/>
  <c r="BJ93" i="1"/>
  <c r="BJ97" i="1"/>
  <c r="BJ101" i="1"/>
  <c r="BJ117" i="1"/>
  <c r="BJ96" i="1"/>
  <c r="BJ89" i="1"/>
  <c r="BJ61" i="1"/>
  <c r="BJ49" i="1"/>
  <c r="BJ120" i="1"/>
  <c r="BJ108" i="1"/>
  <c r="BJ104" i="1"/>
  <c r="BJ92" i="1"/>
  <c r="BJ84" i="1"/>
  <c r="BJ41" i="1"/>
  <c r="BJ43" i="1"/>
  <c r="BJ42" i="1"/>
  <c r="BJ112" i="1"/>
  <c r="BJ105" i="1"/>
  <c r="BJ74" i="1"/>
  <c r="BJ70" i="1"/>
  <c r="BJ80" i="1"/>
  <c r="BJ64" i="1"/>
  <c r="BJ53" i="1"/>
  <c r="BJ36" i="1"/>
  <c r="BJ119" i="1"/>
  <c r="BJ111" i="1"/>
  <c r="BJ107" i="1"/>
  <c r="BJ103" i="1"/>
  <c r="BJ99" i="1"/>
  <c r="BJ95" i="1"/>
  <c r="BJ91" i="1"/>
  <c r="BJ87" i="1"/>
  <c r="BJ79" i="1"/>
  <c r="BJ71" i="1"/>
  <c r="BJ63" i="1"/>
  <c r="BJ35" i="1"/>
  <c r="BJ52" i="1"/>
  <c r="BJ54" i="1"/>
  <c r="BJ59" i="1"/>
  <c r="BJ56" i="1"/>
  <c r="BJ48" i="1"/>
  <c r="BJ73" i="1"/>
  <c r="BJ115" i="1"/>
  <c r="BJ44" i="1"/>
  <c r="BJ81" i="1"/>
  <c r="BJ65" i="1"/>
  <c r="BJ55" i="1"/>
</calcChain>
</file>

<file path=xl/comments1.xml><?xml version="1.0" encoding="utf-8"?>
<comments xmlns="http://schemas.openxmlformats.org/spreadsheetml/2006/main">
  <authors>
    <author>Alister Metherell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Select from the dropdown or if not in the list type in the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1" authorId="0" shapeId="0">
      <text>
        <r>
          <rPr>
            <b/>
            <sz val="8"/>
            <color indexed="81"/>
            <rFont val="Tahoma"/>
            <family val="2"/>
          </rPr>
          <t>Long Distance Orienteering
Kairaki
Saturday 29th April</t>
        </r>
      </text>
    </comment>
    <comment ref="B31" authorId="0" shapeId="0">
      <text>
        <r>
          <rPr>
            <b/>
            <sz val="8"/>
            <color indexed="81"/>
            <rFont val="Tahoma"/>
            <family val="2"/>
          </rPr>
          <t xml:space="preserve">Sprint Orienteering
Lincoln University
Sunday 1st May
</t>
        </r>
      </text>
    </comment>
    <comment ref="C31" authorId="0" shapeId="0">
      <text>
        <r>
          <rPr>
            <b/>
            <sz val="8"/>
            <color indexed="81"/>
            <rFont val="Tahoma"/>
            <family val="2"/>
          </rPr>
          <t>For Yr 6 &amp; under or Yr 7&amp;8 standard grades enter '2' if the entry is for a pair of runners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 xml:space="preserve">Enter the SportIdent card number or "Hire".
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Only required for Junior, Intermediate and Senior Grades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2" authorId="0" shapeId="0">
      <text>
        <r>
          <rPr>
            <b/>
            <sz val="8"/>
            <color indexed="81"/>
            <rFont val="Tahoma"/>
            <family val="2"/>
          </rPr>
          <t>Yr 6 &amp; Under and Yr 7&amp;8 standard grades only may enter as a pair of runners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A32" authorId="0" shapeId="0">
      <text>
        <r>
          <rPr>
            <b/>
            <sz val="8"/>
            <color indexed="81"/>
            <rFont val="Tahoma"/>
            <family val="2"/>
          </rPr>
          <t>$10 per day 
plus 
$2 per day for SI-card hire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<sst xmlns="http://schemas.openxmlformats.org/spreadsheetml/2006/main" count="1604" uniqueCount="967">
  <si>
    <t>Andersons Bay School</t>
  </si>
  <si>
    <t>Grants Braes School</t>
  </si>
  <si>
    <t>Musselburgh School</t>
  </si>
  <si>
    <t>Tainui School</t>
  </si>
  <si>
    <t>Macandrew Bay School</t>
  </si>
  <si>
    <t>George Street Normal School</t>
  </si>
  <si>
    <t>St Joseph's Cathedral School</t>
  </si>
  <si>
    <t>Concord School</t>
  </si>
  <si>
    <t>Ravensbourne School</t>
  </si>
  <si>
    <t>Sawyers Bay School</t>
  </si>
  <si>
    <t>East Taieri School</t>
  </si>
  <si>
    <t>Elmgrove School</t>
  </si>
  <si>
    <t>Silverstream (South) Primary School</t>
  </si>
  <si>
    <t>Halfway Bush School</t>
  </si>
  <si>
    <t>St Mary's School (Milton)</t>
  </si>
  <si>
    <t>Tokoiti School</t>
  </si>
  <si>
    <t>Queenstown School</t>
  </si>
  <si>
    <t>Wanaka Primary School</t>
  </si>
  <si>
    <t>Cromwell Primary School</t>
  </si>
  <si>
    <t>Hawea Flat School</t>
  </si>
  <si>
    <t>Fenwick School</t>
  </si>
  <si>
    <t>Oamaru North School</t>
  </si>
  <si>
    <t>Palmerston School</t>
  </si>
  <si>
    <t>Karitane School</t>
  </si>
  <si>
    <t>Flagswamp School</t>
  </si>
  <si>
    <t>Waikouaiti School</t>
  </si>
  <si>
    <t>Tapanui School</t>
  </si>
  <si>
    <t>Heriot School</t>
  </si>
  <si>
    <t>Waitahuna School</t>
  </si>
  <si>
    <t>Te Anau School</t>
  </si>
  <si>
    <t>Hauroko Valley Primary School</t>
  </si>
  <si>
    <t>East Gore School</t>
  </si>
  <si>
    <t>Gore Main School</t>
  </si>
  <si>
    <t>West Gore School</t>
  </si>
  <si>
    <t>Mataura School</t>
  </si>
  <si>
    <t>Lumsden School</t>
  </si>
  <si>
    <t>St Mary's School (Gore)</t>
  </si>
  <si>
    <t>Balfour School</t>
  </si>
  <si>
    <t>Mossburn School</t>
  </si>
  <si>
    <t>Waikoikoi School</t>
  </si>
  <si>
    <t>Pukerau School</t>
  </si>
  <si>
    <t>Willowbank School</t>
  </si>
  <si>
    <t>Tuturau Primary School</t>
  </si>
  <si>
    <t>Donovan Primary School</t>
  </si>
  <si>
    <t>Invercargill Middle School</t>
  </si>
  <si>
    <t>Sacred Heart School (Waikiwi)</t>
  </si>
  <si>
    <t>Salford School</t>
  </si>
  <si>
    <t>St Theresa's School (Invercargill)</t>
  </si>
  <si>
    <t>Waihopai School</t>
  </si>
  <si>
    <t>Waverley Park School</t>
  </si>
  <si>
    <t>Windsor North School</t>
  </si>
  <si>
    <t>Fernworth Primary School</t>
  </si>
  <si>
    <t>New River Primary</t>
  </si>
  <si>
    <t>Newfield Park School</t>
  </si>
  <si>
    <t>St Patrick's School (Invercargill)</t>
  </si>
  <si>
    <t>Tisbury School</t>
  </si>
  <si>
    <t>Wallacetown School</t>
  </si>
  <si>
    <t>Riverton School</t>
  </si>
  <si>
    <t>Wyndham School</t>
  </si>
  <si>
    <t>Otatara School</t>
  </si>
  <si>
    <t>Waianiwa School</t>
  </si>
  <si>
    <t>Myross Bush School</t>
  </si>
  <si>
    <t>Makarewa School</t>
  </si>
  <si>
    <t>Thornbury School</t>
  </si>
  <si>
    <t>Glenham School</t>
  </si>
  <si>
    <t>Mapua School</t>
  </si>
  <si>
    <t>Auckland Point School</t>
  </si>
  <si>
    <t>St Joseph's School (Nelson)</t>
  </si>
  <si>
    <t>Nelson Christian Academy</t>
  </si>
  <si>
    <t>Maruia School</t>
  </si>
  <si>
    <t>Ngatimoti School</t>
  </si>
  <si>
    <t>St Paul's School (Richmond)</t>
  </si>
  <si>
    <t>Upper Moutere School</t>
  </si>
  <si>
    <t>Lake Rotoiti School</t>
  </si>
  <si>
    <t>Dovedale School</t>
  </si>
  <si>
    <t>Havelock School</t>
  </si>
  <si>
    <t>Parklands School (Motueka)</t>
  </si>
  <si>
    <t>St Peter Chanel School (Motueka)</t>
  </si>
  <si>
    <t>Motueka Rudolf Steiner School</t>
  </si>
  <si>
    <t>Motueka South School</t>
  </si>
  <si>
    <t>Mahana School</t>
  </si>
  <si>
    <t>Tasman Bay Christian School</t>
  </si>
  <si>
    <t>Tasman School</t>
  </si>
  <si>
    <t>Lower Moutere School</t>
  </si>
  <si>
    <t>Canvastown School</t>
  </si>
  <si>
    <t>Riwaka School</t>
  </si>
  <si>
    <t>Redwoodtown School</t>
  </si>
  <si>
    <t>Richmond View School</t>
  </si>
  <si>
    <t>St Mary's School (Blenheim)</t>
  </si>
  <si>
    <t>Renwick School</t>
  </si>
  <si>
    <t>Seddon School</t>
  </si>
  <si>
    <t>Tua Marina School</t>
  </si>
  <si>
    <t>Ward School</t>
  </si>
  <si>
    <t>Fairhall School</t>
  </si>
  <si>
    <t>Rapaura School</t>
  </si>
  <si>
    <t>Riverlands School</t>
  </si>
  <si>
    <t>Linkwater School</t>
  </si>
  <si>
    <t>Waitaria Bay School</t>
  </si>
  <si>
    <t>Mayfield School (Mid-Canterbury)</t>
  </si>
  <si>
    <t>Cobden School</t>
  </si>
  <si>
    <t>Runanga School</t>
  </si>
  <si>
    <t>Blaketown School</t>
  </si>
  <si>
    <t>Greymouth Main School</t>
  </si>
  <si>
    <t>Karoro School</t>
  </si>
  <si>
    <t>Paparoa Range School</t>
  </si>
  <si>
    <t>St Patrick's School (Greymouth)</t>
  </si>
  <si>
    <t>St Mary's School (Hokitika)</t>
  </si>
  <si>
    <t>Granity School</t>
  </si>
  <si>
    <t>Westport North School</t>
  </si>
  <si>
    <t>Westport South School</t>
  </si>
  <si>
    <t>Sacred Heart School (Reefton)</t>
  </si>
  <si>
    <t>Kumara School</t>
  </si>
  <si>
    <t>Whataroa School</t>
  </si>
  <si>
    <t>Awahono School - Grey Valley</t>
  </si>
  <si>
    <t>Lake Brunner School</t>
  </si>
  <si>
    <t>Franz Josef Glacier School</t>
  </si>
  <si>
    <t>Fox Glacier School</t>
  </si>
  <si>
    <t>Haast School</t>
  </si>
  <si>
    <t>Barrytown School</t>
  </si>
  <si>
    <t>St Mary's School (Christchurch)</t>
  </si>
  <si>
    <t>St Peter's School (Beckenham)</t>
  </si>
  <si>
    <t>St Teresa's School (Riccarton)</t>
  </si>
  <si>
    <t>St Bernadette's School (Hornby)</t>
  </si>
  <si>
    <t>St Paul's School (Dallington)</t>
  </si>
  <si>
    <t>Pitt Island School</t>
  </si>
  <si>
    <t>Te One School</t>
  </si>
  <si>
    <t>Brockville School</t>
  </si>
  <si>
    <t>Broad Bay School</t>
  </si>
  <si>
    <t>Portobello School</t>
  </si>
  <si>
    <t>Arthur Street School</t>
  </si>
  <si>
    <t>Abbotsford School</t>
  </si>
  <si>
    <t>Green Island School</t>
  </si>
  <si>
    <t>TKKM o Otepoti</t>
  </si>
  <si>
    <t>Dunedin Rudolf Steiner School</t>
  </si>
  <si>
    <t>Port Chalmers School</t>
  </si>
  <si>
    <t>St Joseph's School (Port Chalmers)</t>
  </si>
  <si>
    <t>St Mary's School (Mosgiel)</t>
  </si>
  <si>
    <t>Big Rock Primary School</t>
  </si>
  <si>
    <t>St Peter Chanel School (Green Island)</t>
  </si>
  <si>
    <t>Amana Christian School</t>
  </si>
  <si>
    <t>Omakau School</t>
  </si>
  <si>
    <t>Liberton Christian School</t>
  </si>
  <si>
    <t>Outram School</t>
  </si>
  <si>
    <t>Lee Stream School</t>
  </si>
  <si>
    <t>Waitati School</t>
  </si>
  <si>
    <t>Taieri Beach School</t>
  </si>
  <si>
    <t>Kaitangata School</t>
  </si>
  <si>
    <t>Balclutha School</t>
  </si>
  <si>
    <t>St Joseph's School (Balclutha)</t>
  </si>
  <si>
    <t>Stirling School</t>
  </si>
  <si>
    <t>Waihola District School</t>
  </si>
  <si>
    <t>Romahapa School</t>
  </si>
  <si>
    <t>Warepa School</t>
  </si>
  <si>
    <t>Clutha Valley School</t>
  </si>
  <si>
    <t>St Joseph's School (Queenstown)</t>
  </si>
  <si>
    <t>Alexandra School</t>
  </si>
  <si>
    <t>Clyde School</t>
  </si>
  <si>
    <t>St John's School (Ranfurly)</t>
  </si>
  <si>
    <t>Tarras School</t>
  </si>
  <si>
    <t>Glenorchy School</t>
  </si>
  <si>
    <t>Arrowtown School</t>
  </si>
  <si>
    <t>Makarora Primary School</t>
  </si>
  <si>
    <t>Poolburn School</t>
  </si>
  <si>
    <t>St Joseph's School (Oamaru)</t>
  </si>
  <si>
    <t>Weston School</t>
  </si>
  <si>
    <t>Hampden School</t>
  </si>
  <si>
    <t>Warrington School</t>
  </si>
  <si>
    <t>Macraes Moonlight School</t>
  </si>
  <si>
    <t>Five Forks School</t>
  </si>
  <si>
    <t>Ardgowan School</t>
  </si>
  <si>
    <t>Maheno School</t>
  </si>
  <si>
    <t>Papakaio School</t>
  </si>
  <si>
    <t>Kakanui School</t>
  </si>
  <si>
    <t>Totara School</t>
  </si>
  <si>
    <t>Clinton School</t>
  </si>
  <si>
    <t>Millers Flat School</t>
  </si>
  <si>
    <t>Waiwera South School</t>
  </si>
  <si>
    <t>Tahakopa School</t>
  </si>
  <si>
    <t>Strath Taieri School</t>
  </si>
  <si>
    <t>Otautau School</t>
  </si>
  <si>
    <t>St Patrick's School (Nightcaps)</t>
  </si>
  <si>
    <t>Takitimu Primary School</t>
  </si>
  <si>
    <t>Mararoa School</t>
  </si>
  <si>
    <t>Isla Bank School</t>
  </si>
  <si>
    <t>Garston School</t>
  </si>
  <si>
    <t>Knapdale School</t>
  </si>
  <si>
    <t>Otama School</t>
  </si>
  <si>
    <t>Te Tipua School</t>
  </si>
  <si>
    <t>Waikaka School</t>
  </si>
  <si>
    <t>Hillside Primary School</t>
  </si>
  <si>
    <t>Lochiel School</t>
  </si>
  <si>
    <t>Heddon Bush School</t>
  </si>
  <si>
    <t>Limehills School</t>
  </si>
  <si>
    <t>Dipton School</t>
  </si>
  <si>
    <t>Ascot Community School</t>
  </si>
  <si>
    <t>St John's Girls' School (Invercargill)</t>
  </si>
  <si>
    <t>St Joseph's School (Invercargill)</t>
  </si>
  <si>
    <t>St Teresa's School (Bluff)</t>
  </si>
  <si>
    <t>Gorge Road School</t>
  </si>
  <si>
    <t>Halfmoon Bay School</t>
  </si>
  <si>
    <t>Hedgehope School</t>
  </si>
  <si>
    <t>Rimu School</t>
  </si>
  <si>
    <t>Riversdale School</t>
  </si>
  <si>
    <t>Waikaia School</t>
  </si>
  <si>
    <t>Southland Adventist Christian School</t>
  </si>
  <si>
    <t>Woodlands Full Primary School</t>
  </si>
  <si>
    <t>Tokanui School</t>
  </si>
  <si>
    <t>Nelson Intermediate</t>
  </si>
  <si>
    <t>Broadgreen Intermediate</t>
  </si>
  <si>
    <t>Waimea Intermediate</t>
  </si>
  <si>
    <t>Nelson College For Girls Prep School</t>
  </si>
  <si>
    <t>Nelson College (Prep.Dept.)</t>
  </si>
  <si>
    <t>Bohally Intermediate</t>
  </si>
  <si>
    <t>Balmacewen Intermediate</t>
  </si>
  <si>
    <t>Tahuna Normal Intermediate</t>
  </si>
  <si>
    <t>Dunedin North Intermediate</t>
  </si>
  <si>
    <t>Oamaru Intermediate</t>
  </si>
  <si>
    <t>Longford Intermediate</t>
  </si>
  <si>
    <t>Brooklyn School</t>
  </si>
  <si>
    <t>Edendale School</t>
  </si>
  <si>
    <t>Fairfield School</t>
  </si>
  <si>
    <t>Goldfields School</t>
  </si>
  <si>
    <t>Henley School</t>
  </si>
  <si>
    <t>Holy Family School</t>
  </si>
  <si>
    <t>Kaingaroa School</t>
  </si>
  <si>
    <t>Paroa School</t>
  </si>
  <si>
    <t xml:space="preserve">Pembroke School </t>
  </si>
  <si>
    <t>Pine Hill School</t>
  </si>
  <si>
    <t>Rosebank School</t>
  </si>
  <si>
    <t>St Brigids School</t>
  </si>
  <si>
    <t>St Francis Xavier School</t>
  </si>
  <si>
    <t>St Gerard's School</t>
  </si>
  <si>
    <t>St Leonard's School</t>
  </si>
  <si>
    <t>The Terrace School</t>
  </si>
  <si>
    <t>Wairau Valley School</t>
  </si>
  <si>
    <t>AKAS</t>
  </si>
  <si>
    <t>ALNV</t>
  </si>
  <si>
    <t>AMUR</t>
  </si>
  <si>
    <t>ARAN</t>
  </si>
  <si>
    <t>ASHB</t>
  </si>
  <si>
    <t>AVSG</t>
  </si>
  <si>
    <t>CATH</t>
  </si>
  <si>
    <t>CHAD</t>
  </si>
  <si>
    <t>CBHS</t>
  </si>
  <si>
    <t>CGHS</t>
  </si>
  <si>
    <t>CHCO</t>
  </si>
  <si>
    <t>CRAI</t>
  </si>
  <si>
    <t>DARF</t>
  </si>
  <si>
    <t>ELLE</t>
  </si>
  <si>
    <t>FERN</t>
  </si>
  <si>
    <t>GERA</t>
  </si>
  <si>
    <t>GREY</t>
  </si>
  <si>
    <t>HAGL</t>
  </si>
  <si>
    <t>HALS</t>
  </si>
  <si>
    <t>HLMT</t>
  </si>
  <si>
    <t>HORN</t>
  </si>
  <si>
    <t>HURU</t>
  </si>
  <si>
    <t>JPHS</t>
  </si>
  <si>
    <t>KKOR</t>
  </si>
  <si>
    <t>KRMA</t>
  </si>
  <si>
    <t>KING</t>
  </si>
  <si>
    <t>LINW</t>
  </si>
  <si>
    <t>MACK</t>
  </si>
  <si>
    <t>MAIR</t>
  </si>
  <si>
    <t>MARN</t>
  </si>
  <si>
    <t>MTHT</t>
  </si>
  <si>
    <t>MTVW</t>
  </si>
  <si>
    <t>OPHI</t>
  </si>
  <si>
    <t>OXAS</t>
  </si>
  <si>
    <t>PPNU</t>
  </si>
  <si>
    <t>RRGS</t>
  </si>
  <si>
    <t>REEF</t>
  </si>
  <si>
    <t>RICC</t>
  </si>
  <si>
    <t>RONC</t>
  </si>
  <si>
    <t>SWAS</t>
  </si>
  <si>
    <t>STBD</t>
  </si>
  <si>
    <t>STMG</t>
  </si>
  <si>
    <t>STCC</t>
  </si>
  <si>
    <t>TIMB</t>
  </si>
  <si>
    <t>TIMG</t>
  </si>
  <si>
    <t>TWIZ</t>
  </si>
  <si>
    <t>VASH</t>
  </si>
  <si>
    <t>VILL</t>
  </si>
  <si>
    <t>WMTE</t>
  </si>
  <si>
    <t>WAIT</t>
  </si>
  <si>
    <t>WTLD</t>
  </si>
  <si>
    <t>Aranui School</t>
  </si>
  <si>
    <t>Avondale School</t>
  </si>
  <si>
    <t>Northcote School</t>
  </si>
  <si>
    <t>Redwood School</t>
  </si>
  <si>
    <t>Christ The King School</t>
  </si>
  <si>
    <t>New Brighton Catholic School</t>
  </si>
  <si>
    <t>Our Lady of Fatima School</t>
  </si>
  <si>
    <t>Our Lady of Snows School</t>
  </si>
  <si>
    <t>St Andrew's School</t>
  </si>
  <si>
    <t>St Anne's School</t>
  </si>
  <si>
    <t>BULL</t>
  </si>
  <si>
    <t>Sumner School</t>
  </si>
  <si>
    <t>Parkview School</t>
  </si>
  <si>
    <t>Diamond Harbour School</t>
  </si>
  <si>
    <t>Omarama School</t>
  </si>
  <si>
    <t>Waitaki Valley School</t>
  </si>
  <si>
    <t>Duntroon School</t>
  </si>
  <si>
    <t>Hanmer Springs School</t>
  </si>
  <si>
    <t>Hapuku School</t>
  </si>
  <si>
    <t>Kaikoura Suburban School</t>
  </si>
  <si>
    <t>Lynton Downs School</t>
  </si>
  <si>
    <t>Rotherham School</t>
  </si>
  <si>
    <t>Ashgrove School</t>
  </si>
  <si>
    <t>Amberley School</t>
  </si>
  <si>
    <t>Waikari School</t>
  </si>
  <si>
    <t>Fernside School</t>
  </si>
  <si>
    <t>Swannanoa School</t>
  </si>
  <si>
    <t>Leithfield School</t>
  </si>
  <si>
    <t>Omihi School</t>
  </si>
  <si>
    <t>View Hill School</t>
  </si>
  <si>
    <t>Sheffield Contributing School</t>
  </si>
  <si>
    <t>Darfield School</t>
  </si>
  <si>
    <t>Glentunnel School</t>
  </si>
  <si>
    <t>Kirwee Model School</t>
  </si>
  <si>
    <t>Hororata School</t>
  </si>
  <si>
    <t>Windwhistle School</t>
  </si>
  <si>
    <t>Duvauchelle School</t>
  </si>
  <si>
    <t>Okains Bay School</t>
  </si>
  <si>
    <t>Little River School</t>
  </si>
  <si>
    <t>Southbridge School</t>
  </si>
  <si>
    <t>St Patrick's School (Kaiapoi)</t>
  </si>
  <si>
    <t>Leeston School</t>
  </si>
  <si>
    <t>Ashley School</t>
  </si>
  <si>
    <t>Cust School</t>
  </si>
  <si>
    <t>Rangiora Borough School</t>
  </si>
  <si>
    <t>Sefton School</t>
  </si>
  <si>
    <t>St Joseph's School (Rangiora)</t>
  </si>
  <si>
    <t>Waipara School</t>
  </si>
  <si>
    <t>Greendale School</t>
  </si>
  <si>
    <t>Tai Tapu School</t>
  </si>
  <si>
    <t>Ladbrooks School</t>
  </si>
  <si>
    <t>Broadfield School</t>
  </si>
  <si>
    <t>West Melton School</t>
  </si>
  <si>
    <t>Yaldhurst Model School</t>
  </si>
  <si>
    <t>Springfield School</t>
  </si>
  <si>
    <t>Dunsandel School</t>
  </si>
  <si>
    <t>Tuahiwi School</t>
  </si>
  <si>
    <t>Clarkville School</t>
  </si>
  <si>
    <t>Ohoka School</t>
  </si>
  <si>
    <t>Allenton School</t>
  </si>
  <si>
    <t>Ashburton Netherby School</t>
  </si>
  <si>
    <t>Hampstead School</t>
  </si>
  <si>
    <t>St Joseph's School (Ashburton)</t>
  </si>
  <si>
    <t>Rakaia School</t>
  </si>
  <si>
    <t>Methven School</t>
  </si>
  <si>
    <t>Fairton School</t>
  </si>
  <si>
    <t>Lauriston School</t>
  </si>
  <si>
    <t>Carew Peel Forest School</t>
  </si>
  <si>
    <t>Hinds School</t>
  </si>
  <si>
    <t>Buller High School</t>
  </si>
  <si>
    <t>Pleasant Point Primary School</t>
  </si>
  <si>
    <t>St Joseph's School (Pleasant Point)</t>
  </si>
  <si>
    <t>Bluestone School</t>
  </si>
  <si>
    <t>Gleniti School</t>
  </si>
  <si>
    <t>Grantlea Downs School</t>
  </si>
  <si>
    <t>Highfield School</t>
  </si>
  <si>
    <t>Oceanview Heights School</t>
  </si>
  <si>
    <t>Sacred Heart School (Timaru)</t>
  </si>
  <si>
    <t>St Joseph's School (Timaru)</t>
  </si>
  <si>
    <t>Timaru Christian School</t>
  </si>
  <si>
    <t>Timaru South School</t>
  </si>
  <si>
    <t>Waimataitai School</t>
  </si>
  <si>
    <t>Arowhenua Maori School</t>
  </si>
  <si>
    <t>St Joseph's School (Temuka)</t>
  </si>
  <si>
    <t>Temuka Primary School</t>
  </si>
  <si>
    <t>Waimate Centennial School</t>
  </si>
  <si>
    <t>Waimate Main School</t>
  </si>
  <si>
    <t>Fairlie School</t>
  </si>
  <si>
    <t>St Joseph's School (Fairlie)</t>
  </si>
  <si>
    <t>Geraldine Primary School</t>
  </si>
  <si>
    <t>Aoraki Mount Cook School</t>
  </si>
  <si>
    <t>Winchester Rural School</t>
  </si>
  <si>
    <t>Lake Tekapo School</t>
  </si>
  <si>
    <t>Waihi School</t>
  </si>
  <si>
    <t>Barton Rural School</t>
  </si>
  <si>
    <t>Beaconsfield School</t>
  </si>
  <si>
    <t>Waihao Downs School</t>
  </si>
  <si>
    <t>Makikihi School</t>
  </si>
  <si>
    <t>Waituna Creek School</t>
  </si>
  <si>
    <t>Glenavy School</t>
  </si>
  <si>
    <t>Morven School</t>
  </si>
  <si>
    <t>Albury School</t>
  </si>
  <si>
    <t>Cannington School</t>
  </si>
  <si>
    <t>Woodbury School</t>
  </si>
  <si>
    <t>Christchurch East School</t>
  </si>
  <si>
    <t>Jean Seabrook Memorial School</t>
  </si>
  <si>
    <t>Shirley School</t>
  </si>
  <si>
    <t>St Martin's School</t>
  </si>
  <si>
    <t>Thorrington School</t>
  </si>
  <si>
    <t>Bamford School</t>
  </si>
  <si>
    <t>Opawa School</t>
  </si>
  <si>
    <t>Waltham School</t>
  </si>
  <si>
    <t>Christchurch South Intermediate</t>
  </si>
  <si>
    <t>West Spreydon School</t>
  </si>
  <si>
    <t>Halswell Residential College</t>
  </si>
  <si>
    <t>Halswell School</t>
  </si>
  <si>
    <t>Hoon Hay School</t>
  </si>
  <si>
    <t>Oaklands School</t>
  </si>
  <si>
    <t>Rowley Avenue School</t>
  </si>
  <si>
    <t>Gilberthorpe School</t>
  </si>
  <si>
    <t>Hornby Primary School</t>
  </si>
  <si>
    <t>Riccarton School</t>
  </si>
  <si>
    <t>Sockburn School</t>
  </si>
  <si>
    <t>South Hornby School</t>
  </si>
  <si>
    <t>Templeton School</t>
  </si>
  <si>
    <t>Belfast School</t>
  </si>
  <si>
    <t>Breens Intermediate</t>
  </si>
  <si>
    <t>Casebrook Intermediate</t>
  </si>
  <si>
    <t>Harewood School</t>
  </si>
  <si>
    <t>Marshland School</t>
  </si>
  <si>
    <t>Papanui School</t>
  </si>
  <si>
    <t>St Joseph's School (Papanui)</t>
  </si>
  <si>
    <t>Waimairi School</t>
  </si>
  <si>
    <t>Bishopdale School</t>
  </si>
  <si>
    <t>Fendalton Open Air School</t>
  </si>
  <si>
    <t>Wainoni School</t>
  </si>
  <si>
    <t>Bromley School</t>
  </si>
  <si>
    <t>Linwood Avenue School</t>
  </si>
  <si>
    <t>Linwood North School</t>
  </si>
  <si>
    <t>Mt Pleasant School</t>
  </si>
  <si>
    <t>Ouruhia Model School</t>
  </si>
  <si>
    <t>St Michael's Church School</t>
  </si>
  <si>
    <t>The Cathedral Grammar School</t>
  </si>
  <si>
    <t>St Patrick's School (Bryndwr)</t>
  </si>
  <si>
    <t>Sacred Heart School (Christchurch)</t>
  </si>
  <si>
    <t>Somerfield School</t>
  </si>
  <si>
    <t>Our Lady of Victories</t>
  </si>
  <si>
    <t>Kirkwood Intermediate</t>
  </si>
  <si>
    <t>Medbury Preparatory School</t>
  </si>
  <si>
    <t>Heaton Normal Intermediate</t>
  </si>
  <si>
    <t>Mairehau School</t>
  </si>
  <si>
    <t>Kingslea School</t>
  </si>
  <si>
    <t>Shirley Intermediate</t>
  </si>
  <si>
    <t>Kaikoura Primary School</t>
  </si>
  <si>
    <t>St Joseph's School (Kaikoura)</t>
  </si>
  <si>
    <t>Waiau School</t>
  </si>
  <si>
    <t>SI-card #</t>
  </si>
  <si>
    <t>Sex</t>
  </si>
  <si>
    <t>School</t>
  </si>
  <si>
    <t>Code</t>
  </si>
  <si>
    <t>BURN</t>
  </si>
  <si>
    <t>CASH</t>
  </si>
  <si>
    <t>Chisnallwood Intermediate</t>
  </si>
  <si>
    <t>KAIA</t>
  </si>
  <si>
    <t>LINC</t>
  </si>
  <si>
    <t>MDGR</t>
  </si>
  <si>
    <t>RAHS</t>
  </si>
  <si>
    <t>RNLS</t>
  </si>
  <si>
    <t>Redcliffs School</t>
  </si>
  <si>
    <t>RSCH</t>
  </si>
  <si>
    <t>SHIR</t>
  </si>
  <si>
    <t>STAC</t>
  </si>
  <si>
    <t>Woodend School</t>
  </si>
  <si>
    <t>UNLM</t>
  </si>
  <si>
    <t>HLCS</t>
  </si>
  <si>
    <t>Cobham Intermediate</t>
  </si>
  <si>
    <t>#</t>
  </si>
  <si>
    <t>Grades</t>
  </si>
  <si>
    <t>SGC</t>
  </si>
  <si>
    <t>JGC</t>
  </si>
  <si>
    <t>IBC</t>
  </si>
  <si>
    <t>SGS</t>
  </si>
  <si>
    <t>IGC</t>
  </si>
  <si>
    <t>7/8GC</t>
  </si>
  <si>
    <t>SBC</t>
  </si>
  <si>
    <t>JBC</t>
  </si>
  <si>
    <t>JBS</t>
  </si>
  <si>
    <t>7/8BC</t>
  </si>
  <si>
    <t>7/8BS</t>
  </si>
  <si>
    <t>7/8GS</t>
  </si>
  <si>
    <t>SBS</t>
  </si>
  <si>
    <t>JGS</t>
  </si>
  <si>
    <t>IGS</t>
  </si>
  <si>
    <t>IBS</t>
  </si>
  <si>
    <t>6UB</t>
  </si>
  <si>
    <t>6UG</t>
  </si>
  <si>
    <t>Yr 6 &amp; Under Boys</t>
  </si>
  <si>
    <t>Yr 6 &amp; Under Girls</t>
  </si>
  <si>
    <t>Yr 7&amp;8 Boys Championship</t>
  </si>
  <si>
    <t>Yr 7&amp;8 Boys Standard</t>
  </si>
  <si>
    <t>Yr 7&amp;8 Girls Championship</t>
  </si>
  <si>
    <t>Yr 7&amp;8 Girls Standard</t>
  </si>
  <si>
    <t>Intermediate Boys Championship</t>
  </si>
  <si>
    <t>Intermediate Boys Standard</t>
  </si>
  <si>
    <t>Intermediate Girls Championship</t>
  </si>
  <si>
    <t>Intermediate Girls Standard</t>
  </si>
  <si>
    <t>Junior Boys Championship</t>
  </si>
  <si>
    <t>Junior Boys Standard</t>
  </si>
  <si>
    <t>Junior Girls Championship</t>
  </si>
  <si>
    <t>Junior Girls Standard</t>
  </si>
  <si>
    <t>Senior Boys Championship</t>
  </si>
  <si>
    <t>Senior Boys Standard</t>
  </si>
  <si>
    <t>Senior Girls Championship</t>
  </si>
  <si>
    <t>Senior Girls Standard</t>
  </si>
  <si>
    <t>or Hire</t>
  </si>
  <si>
    <t>M / F</t>
  </si>
  <si>
    <t>Grade</t>
  </si>
  <si>
    <t>Select</t>
  </si>
  <si>
    <t>Contact name</t>
  </si>
  <si>
    <t>Email</t>
  </si>
  <si>
    <t>Y</t>
  </si>
  <si>
    <t>yy</t>
  </si>
  <si>
    <t>Course</t>
  </si>
  <si>
    <t>White</t>
  </si>
  <si>
    <t>Yellow</t>
  </si>
  <si>
    <t>Orange</t>
  </si>
  <si>
    <t>Red</t>
  </si>
  <si>
    <t>Fee</t>
  </si>
  <si>
    <t>Stno</t>
  </si>
  <si>
    <t>Database Id</t>
  </si>
  <si>
    <t>Surname</t>
  </si>
  <si>
    <t>First name</t>
  </si>
  <si>
    <t>YB</t>
  </si>
  <si>
    <t>S</t>
  </si>
  <si>
    <t>Block</t>
  </si>
  <si>
    <t>nc</t>
  </si>
  <si>
    <t>Start</t>
  </si>
  <si>
    <t>Finish</t>
  </si>
  <si>
    <t>Time</t>
  </si>
  <si>
    <t>Classifier</t>
  </si>
  <si>
    <t>Club no.</t>
  </si>
  <si>
    <t>Cl.name</t>
  </si>
  <si>
    <t>City</t>
  </si>
  <si>
    <t>Nat</t>
  </si>
  <si>
    <t>Cl. no.</t>
  </si>
  <si>
    <t>Short</t>
  </si>
  <si>
    <t>Long</t>
  </si>
  <si>
    <t>Num1</t>
  </si>
  <si>
    <t>Num2</t>
  </si>
  <si>
    <t>Num3</t>
  </si>
  <si>
    <t>Text1</t>
  </si>
  <si>
    <t>Text2</t>
  </si>
  <si>
    <t>Text3</t>
  </si>
  <si>
    <t>Street</t>
  </si>
  <si>
    <t>Line2</t>
  </si>
  <si>
    <t>Zip</t>
  </si>
  <si>
    <t>Phone</t>
  </si>
  <si>
    <t>Fax</t>
  </si>
  <si>
    <t>EMail</t>
  </si>
  <si>
    <t>Rented</t>
  </si>
  <si>
    <t>Start fee</t>
  </si>
  <si>
    <t>Paid</t>
  </si>
  <si>
    <t>Address</t>
  </si>
  <si>
    <t>Team Manager (if different)</t>
  </si>
  <si>
    <t>Name</t>
  </si>
  <si>
    <t>Mobile</t>
  </si>
  <si>
    <t>Phone (evening)</t>
  </si>
  <si>
    <t>Mary Mackintosh</t>
  </si>
  <si>
    <t>144 Main North Road</t>
  </si>
  <si>
    <t xml:space="preserve">    </t>
  </si>
  <si>
    <t>R.D.1</t>
  </si>
  <si>
    <t>KAIAPOI 7691</t>
  </si>
  <si>
    <t xml:space="preserve">     </t>
  </si>
  <si>
    <t>Phone (daytime)</t>
  </si>
  <si>
    <t xml:space="preserve">I certify that the following students are eligible to compete in this secondary school event. </t>
  </si>
  <si>
    <t>Signed:</t>
  </si>
  <si>
    <t>Day 1</t>
  </si>
  <si>
    <t>Day 2</t>
  </si>
  <si>
    <t>Total fees:</t>
  </si>
  <si>
    <t xml:space="preserve">Year </t>
  </si>
  <si>
    <t>Born</t>
  </si>
  <si>
    <t>Addington School</t>
  </si>
  <si>
    <t>Ashburton Borough School</t>
  </si>
  <si>
    <t>Ashburton Intermediate</t>
  </si>
  <si>
    <t>Avonhead School</t>
  </si>
  <si>
    <t>Banks Avenue School</t>
  </si>
  <si>
    <t>Beckenham School</t>
  </si>
  <si>
    <t>Broomfield School</t>
  </si>
  <si>
    <t>Burnham School</t>
  </si>
  <si>
    <t>Burnside Primary School</t>
  </si>
  <si>
    <t>Cashmere Primary School</t>
  </si>
  <si>
    <t>Chertsey School</t>
  </si>
  <si>
    <t>Cotswold School</t>
  </si>
  <si>
    <t>Dorie School</t>
  </si>
  <si>
    <t>Elmwood Normal School</t>
  </si>
  <si>
    <t>Emmanuel Christian School</t>
  </si>
  <si>
    <t>Governors Bay School</t>
  </si>
  <si>
    <t>Greta Valley School</t>
  </si>
  <si>
    <t>Heathcote Valley School</t>
  </si>
  <si>
    <t>Ilam School</t>
  </si>
  <si>
    <t>Isleworth School</t>
  </si>
  <si>
    <t>Kaiapoi Borough School</t>
  </si>
  <si>
    <t>Kaiapoi North School</t>
  </si>
  <si>
    <t>Lincoln Primary School</t>
  </si>
  <si>
    <t>Loburn School</t>
  </si>
  <si>
    <t>Longbeach School</t>
  </si>
  <si>
    <t>Merrin School</t>
  </si>
  <si>
    <t>Mt Somers Springburn School</t>
  </si>
  <si>
    <t>North Loburn School</t>
  </si>
  <si>
    <t>Nova Montessori School</t>
  </si>
  <si>
    <t>Our Lady of Assumption School</t>
  </si>
  <si>
    <t>Paparoa Street School</t>
  </si>
  <si>
    <t>Prebbleton School</t>
  </si>
  <si>
    <t>Queenspark School</t>
  </si>
  <si>
    <t>Rolleston School</t>
  </si>
  <si>
    <t>Roydvale School</t>
  </si>
  <si>
    <t>Russley School</t>
  </si>
  <si>
    <t>Selwyn House School</t>
  </si>
  <si>
    <t>South New Brighton School</t>
  </si>
  <si>
    <t>Southbrook School</t>
  </si>
  <si>
    <t>Spreydon School</t>
  </si>
  <si>
    <t>Springston School</t>
  </si>
  <si>
    <t>St Albans Catholic School</t>
  </si>
  <si>
    <t>St Albans School</t>
  </si>
  <si>
    <t>St James School</t>
  </si>
  <si>
    <t>St Mark's School</t>
  </si>
  <si>
    <t>Tamariki School</t>
  </si>
  <si>
    <t>Tinwald School</t>
  </si>
  <si>
    <t>Wairakei School</t>
  </si>
  <si>
    <t>Wakanui School</t>
  </si>
  <si>
    <t>Weedons School</t>
  </si>
  <si>
    <t>West Eyreton School</t>
  </si>
  <si>
    <t>Westburn School</t>
  </si>
  <si>
    <t>Wharenui School</t>
  </si>
  <si>
    <t>Class #</t>
  </si>
  <si>
    <t>Surname(s)</t>
  </si>
  <si>
    <t>First name(s)</t>
  </si>
  <si>
    <t>Special</t>
  </si>
  <si>
    <t>Pair</t>
  </si>
  <si>
    <t>Students with Disabilities</t>
  </si>
  <si>
    <t>Warnings</t>
  </si>
  <si>
    <t>Ashburton College</t>
  </si>
  <si>
    <t>Craighead Diocesan School</t>
  </si>
  <si>
    <t>Geraldine High School</t>
  </si>
  <si>
    <t>Mackenzie College</t>
  </si>
  <si>
    <t>Mount Hutt College</t>
  </si>
  <si>
    <t>Mountainview High School</t>
  </si>
  <si>
    <t>Opihi College</t>
  </si>
  <si>
    <t>Roncalli College</t>
  </si>
  <si>
    <t>STKV</t>
  </si>
  <si>
    <t>St Kevin's College</t>
  </si>
  <si>
    <t>Timaru Boys' High School</t>
  </si>
  <si>
    <t>Timaru Girls' High School</t>
  </si>
  <si>
    <t>Twizel Area School</t>
  </si>
  <si>
    <t>Waimate High School</t>
  </si>
  <si>
    <t>WTKB</t>
  </si>
  <si>
    <t>Waitaki Boys' High School</t>
  </si>
  <si>
    <t>WTKG</t>
  </si>
  <si>
    <t>Waitaki Girls' High School</t>
  </si>
  <si>
    <t>ADSC</t>
  </si>
  <si>
    <t>Akaroa Area School</t>
  </si>
  <si>
    <t>Amuri Area School</t>
  </si>
  <si>
    <t>Aranui High School</t>
  </si>
  <si>
    <t>Avonside Girls' High School</t>
  </si>
  <si>
    <t>Burnside High School</t>
  </si>
  <si>
    <t>Cashmere High School</t>
  </si>
  <si>
    <t>Catholic Cathedral College</t>
  </si>
  <si>
    <t>CHEV</t>
  </si>
  <si>
    <t>Cheviot Area School</t>
  </si>
  <si>
    <t>Christchurch Adventist School</t>
  </si>
  <si>
    <t>Christ's College</t>
  </si>
  <si>
    <t>Darfield High School</t>
  </si>
  <si>
    <t>Ellesmere College</t>
  </si>
  <si>
    <t>Ferndale School</t>
  </si>
  <si>
    <t>Greymouth High School</t>
  </si>
  <si>
    <t>Hagley Community College</t>
  </si>
  <si>
    <t>Hillmorton High School</t>
  </si>
  <si>
    <t>Hillview Christian School</t>
  </si>
  <si>
    <t>Hornby High School</t>
  </si>
  <si>
    <t>Hurunui College</t>
  </si>
  <si>
    <t>John Paul II High School</t>
  </si>
  <si>
    <t>Kaiapoi High School</t>
  </si>
  <si>
    <t>Kaikoura High School</t>
  </si>
  <si>
    <t>Karamea Area School</t>
  </si>
  <si>
    <t>Lincoln High School</t>
  </si>
  <si>
    <t>Linwood College</t>
  </si>
  <si>
    <t>Mairehau High School</t>
  </si>
  <si>
    <t>Marian College</t>
  </si>
  <si>
    <t>Middleton Grange School</t>
  </si>
  <si>
    <t>Oxford Area School</t>
  </si>
  <si>
    <t>Papanui High School</t>
  </si>
  <si>
    <t>Rangi Ruru Girls' School</t>
  </si>
  <si>
    <t>Rangiora High School</t>
  </si>
  <si>
    <t>Rangiora New Life School</t>
  </si>
  <si>
    <t>Reefton Area School</t>
  </si>
  <si>
    <t>Riccarton High School</t>
  </si>
  <si>
    <t>South Westland Area School</t>
  </si>
  <si>
    <t>St Andrew's College</t>
  </si>
  <si>
    <t>St Margaret's College</t>
  </si>
  <si>
    <t>St Thomas of Canterbury College</t>
  </si>
  <si>
    <t>van Asch Deaf Education Centre</t>
  </si>
  <si>
    <t>Villa Maria College</t>
  </si>
  <si>
    <t>Westland High School</t>
  </si>
  <si>
    <t>BAYF</t>
  </si>
  <si>
    <t>Bayfield High School</t>
  </si>
  <si>
    <t>BLUE</t>
  </si>
  <si>
    <t>Blue Mountain College</t>
  </si>
  <si>
    <t>COLU</t>
  </si>
  <si>
    <t>Columba College</t>
  </si>
  <si>
    <t>CROM</t>
  </si>
  <si>
    <t>Cromwell College</t>
  </si>
  <si>
    <t>DUNS</t>
  </si>
  <si>
    <t>Dunstan High School</t>
  </si>
  <si>
    <t>EAST</t>
  </si>
  <si>
    <t>East Otago High School</t>
  </si>
  <si>
    <t>JMCG</t>
  </si>
  <si>
    <t>John McGlashan College</t>
  </si>
  <si>
    <t>KVLY</t>
  </si>
  <si>
    <t>Kaikorai Valley College</t>
  </si>
  <si>
    <t>KAVA</t>
  </si>
  <si>
    <t>Kavanagh College</t>
  </si>
  <si>
    <t>KHSD</t>
  </si>
  <si>
    <t>Kings High School</t>
  </si>
  <si>
    <t>LAWR</t>
  </si>
  <si>
    <t>Lawrence Area School</t>
  </si>
  <si>
    <t>LOGA</t>
  </si>
  <si>
    <t>Logan Park High School</t>
  </si>
  <si>
    <t>MANI</t>
  </si>
  <si>
    <t>Maniototo Area School</t>
  </si>
  <si>
    <t>MTAS</t>
  </si>
  <si>
    <t>Mt Aspiring College</t>
  </si>
  <si>
    <t>OBHS</t>
  </si>
  <si>
    <t>OGHS</t>
  </si>
  <si>
    <t>QHSD</t>
  </si>
  <si>
    <t>ROXB</t>
  </si>
  <si>
    <t>Roxburgh Area School</t>
  </si>
  <si>
    <t>SOHS</t>
  </si>
  <si>
    <t>South Otago High School</t>
  </si>
  <si>
    <t>STHI</t>
  </si>
  <si>
    <t>St Hilda's Collegiate</t>
  </si>
  <si>
    <t>TAIC</t>
  </si>
  <si>
    <t>Taieri College</t>
  </si>
  <si>
    <t>CATL</t>
  </si>
  <si>
    <t>The Catlins Area School</t>
  </si>
  <si>
    <t>TOKM</t>
  </si>
  <si>
    <t>Tokomairiro High School</t>
  </si>
  <si>
    <t>APAR</t>
  </si>
  <si>
    <t>Aparima College</t>
  </si>
  <si>
    <t>AURA</t>
  </si>
  <si>
    <t>Aurora College</t>
  </si>
  <si>
    <t>CSLC</t>
  </si>
  <si>
    <t>Central Southland College</t>
  </si>
  <si>
    <t>FIOR</t>
  </si>
  <si>
    <t>Fiordland College</t>
  </si>
  <si>
    <t>GORE</t>
  </si>
  <si>
    <t>Gore High School</t>
  </si>
  <si>
    <t>JHAR</t>
  </si>
  <si>
    <t>James Hargest College</t>
  </si>
  <si>
    <t>MENZ</t>
  </si>
  <si>
    <t>Menzies College</t>
  </si>
  <si>
    <t>NTHS</t>
  </si>
  <si>
    <t>Northern Southland College</t>
  </si>
  <si>
    <t>SLDB</t>
  </si>
  <si>
    <t>SLDG</t>
  </si>
  <si>
    <t>Southland Girls' High School</t>
  </si>
  <si>
    <t>STPG</t>
  </si>
  <si>
    <t>St Peter's College</t>
  </si>
  <si>
    <t>TEWK</t>
  </si>
  <si>
    <t>Te Wharekura o Arowhenua</t>
  </si>
  <si>
    <t>VERD</t>
  </si>
  <si>
    <t>Verdon College</t>
  </si>
  <si>
    <t>WAKA</t>
  </si>
  <si>
    <t>Wakatipu High School</t>
  </si>
  <si>
    <t>COLL</t>
  </si>
  <si>
    <t>Collingwood Area School</t>
  </si>
  <si>
    <t>GARI</t>
  </si>
  <si>
    <t>Garin College</t>
  </si>
  <si>
    <t>GOLD</t>
  </si>
  <si>
    <t>Golden Bay High School</t>
  </si>
  <si>
    <t>MLBB</t>
  </si>
  <si>
    <t>MLBG</t>
  </si>
  <si>
    <t>MOTU</t>
  </si>
  <si>
    <t>Motueka High School</t>
  </si>
  <si>
    <t>MURC</t>
  </si>
  <si>
    <t>Murchison Area School</t>
  </si>
  <si>
    <t>NAYL</t>
  </si>
  <si>
    <t>Nayland College</t>
  </si>
  <si>
    <t>NELC</t>
  </si>
  <si>
    <t>Nelson College</t>
  </si>
  <si>
    <t>NCOG</t>
  </si>
  <si>
    <t>QCHA</t>
  </si>
  <si>
    <t>Queen Charlotte College</t>
  </si>
  <si>
    <t>RAIV</t>
  </si>
  <si>
    <t>Rai Valley Area School</t>
  </si>
  <si>
    <t>SALS</t>
  </si>
  <si>
    <t>Salisbury School</t>
  </si>
  <si>
    <t>TAPA</t>
  </si>
  <si>
    <t>Tapawera Area School</t>
  </si>
  <si>
    <t>WMEA</t>
  </si>
  <si>
    <t>Waimea College</t>
  </si>
  <si>
    <t>Nelson College for Girls</t>
  </si>
  <si>
    <t>Clifton Terrace School</t>
  </si>
  <si>
    <t>Hampden Street School</t>
  </si>
  <si>
    <t>Nelson Central School</t>
  </si>
  <si>
    <t>Victory Primary School</t>
  </si>
  <si>
    <t>Birchwood School</t>
  </si>
  <si>
    <t>Enner Glynn School</t>
  </si>
  <si>
    <t>Nayland Primary School</t>
  </si>
  <si>
    <t>Tahunanui School</t>
  </si>
  <si>
    <t>Richmond School (Nelson)</t>
  </si>
  <si>
    <t>Brightwater School</t>
  </si>
  <si>
    <t>Wakefield School</t>
  </si>
  <si>
    <t>Stoke School</t>
  </si>
  <si>
    <t>Hira School</t>
  </si>
  <si>
    <t>Appleby School</t>
  </si>
  <si>
    <t>Hope School</t>
  </si>
  <si>
    <t>Ranzau School</t>
  </si>
  <si>
    <t>Takaka Primary School</t>
  </si>
  <si>
    <t>Central Takaka School</t>
  </si>
  <si>
    <t>Motupipi School</t>
  </si>
  <si>
    <t>Mayfield School (Blenheim)</t>
  </si>
  <si>
    <t>Springlands School</t>
  </si>
  <si>
    <t>Whitney Street School</t>
  </si>
  <si>
    <t>Witherlea School</t>
  </si>
  <si>
    <t>Grovetown School</t>
  </si>
  <si>
    <t>Spring Creek School</t>
  </si>
  <si>
    <t>Picton School</t>
  </si>
  <si>
    <t>St Joseph's School (Picton)</t>
  </si>
  <si>
    <t>Waikawa Bay School</t>
  </si>
  <si>
    <t>Blenheim School</t>
  </si>
  <si>
    <t>Hokitika School</t>
  </si>
  <si>
    <t>Kaniere School</t>
  </si>
  <si>
    <t>Ross School</t>
  </si>
  <si>
    <t>Inangahua Junction School</t>
  </si>
  <si>
    <t>Kokatahi-Kowhitirangi School</t>
  </si>
  <si>
    <t>Kaikorai School</t>
  </si>
  <si>
    <t>Maori Hill School</t>
  </si>
  <si>
    <t>North East Valley Normal School</t>
  </si>
  <si>
    <t>Opoho School</t>
  </si>
  <si>
    <t>Sacred Heart School (Dunedin)</t>
  </si>
  <si>
    <t>St Mary's School (Dunedin)</t>
  </si>
  <si>
    <t>Wakari School</t>
  </si>
  <si>
    <t>Balaclava School</t>
  </si>
  <si>
    <t>Bradford School</t>
  </si>
  <si>
    <t>Mornington School</t>
  </si>
  <si>
    <t>St Bernadette's School (Forbury)</t>
  </si>
  <si>
    <t>St Clair School</t>
  </si>
  <si>
    <r>
      <t>PRINCIPALS' CERTIFICATE:</t>
    </r>
    <r>
      <rPr>
        <sz val="12"/>
        <rFont val="Arial"/>
        <family val="2"/>
      </rPr>
      <t xml:space="preserve">   Secondary Schools only              </t>
    </r>
  </si>
  <si>
    <r>
      <t xml:space="preserve">    ·</t>
    </r>
    <r>
      <rPr>
        <sz val="10"/>
        <rFont val="Arial"/>
      </rPr>
      <t xml:space="preserve">   Email a copy of the entry form to Mary Mackintosh at </t>
    </r>
    <r>
      <rPr>
        <sz val="10"/>
        <color indexed="48"/>
        <rFont val="Arial"/>
        <family val="2"/>
      </rPr>
      <t xml:space="preserve"> entries@papo.org.nz</t>
    </r>
  </si>
  <si>
    <r>
      <t>·</t>
    </r>
    <r>
      <rPr>
        <sz val="7"/>
        <rFont val="Times New Roman"/>
        <family val="1"/>
      </rPr>
      <t xml:space="preserve">       </t>
    </r>
    <r>
      <rPr>
        <sz val="10"/>
        <rFont val="Arial"/>
        <family val="2"/>
      </rPr>
      <t/>
    </r>
  </si>
  <si>
    <r>
      <t>·</t>
    </r>
    <r>
      <rPr>
        <sz val="7"/>
        <rFont val="Times New Roman"/>
        <family val="1"/>
      </rPr>
      <t xml:space="preserve">       </t>
    </r>
  </si>
  <si>
    <t>OR by cheque payable to Peninsula and Plains Orienteers</t>
  </si>
  <si>
    <t>Tax Invoices available on request</t>
  </si>
  <si>
    <t>Enquiries and cheques to</t>
  </si>
  <si>
    <t>Ph 03 327 8457 or 021 210 9835</t>
  </si>
  <si>
    <t>m</t>
  </si>
  <si>
    <t>OE0001</t>
  </si>
  <si>
    <t>XStno</t>
  </si>
  <si>
    <t>Chipno</t>
  </si>
  <si>
    <t>Credit -</t>
  </si>
  <si>
    <t>Penalty +</t>
  </si>
  <si>
    <t>Comment</t>
  </si>
  <si>
    <t>Location</t>
  </si>
  <si>
    <t>Region</t>
  </si>
  <si>
    <t>Entry cl. No</t>
  </si>
  <si>
    <t>Entry class (short)</t>
  </si>
  <si>
    <t>Entry class (long)</t>
  </si>
  <si>
    <t>Rank</t>
  </si>
  <si>
    <t>Ranking points</t>
  </si>
  <si>
    <t>Addr. surname</t>
  </si>
  <si>
    <t>Addr. first name</t>
  </si>
  <si>
    <t>Addr. city</t>
  </si>
  <si>
    <t>Team</t>
  </si>
  <si>
    <t>Course no.</t>
  </si>
  <si>
    <t>km</t>
  </si>
  <si>
    <t>Course controls</t>
  </si>
  <si>
    <t>Comments</t>
  </si>
  <si>
    <t>Lyttelton Primary School</t>
  </si>
  <si>
    <t>Ashburton Christian School</t>
  </si>
  <si>
    <t>Pegasus Bay School</t>
  </si>
  <si>
    <t>Seven Oaks School</t>
  </si>
  <si>
    <t>Seven Oaks Secondary School</t>
  </si>
  <si>
    <t>St Patrick's School (Waimate)</t>
  </si>
  <si>
    <t>Waitakiri Primary School</t>
  </si>
  <si>
    <r>
      <t xml:space="preserve">Pay by </t>
    </r>
    <r>
      <rPr>
        <sz val="10"/>
        <rFont val="Arial"/>
        <family val="2"/>
      </rPr>
      <t xml:space="preserve">Direct Credit  to  03 0823 0425931 00, Particulars; SI Schools, Reference; School Name </t>
    </r>
    <r>
      <rPr>
        <b/>
        <sz val="10"/>
        <rFont val="Arial"/>
        <family val="2"/>
      </rPr>
      <t> </t>
    </r>
  </si>
  <si>
    <t>Rolleston Christian School</t>
  </si>
  <si>
    <t>Te Waka Unua School</t>
  </si>
  <si>
    <t>Te Pa o Rakaihautu</t>
  </si>
  <si>
    <t>Rawhiti School</t>
  </si>
  <si>
    <t>Shotover Primary School</t>
  </si>
  <si>
    <t>Ao Tawhiti Unlimited Discovery</t>
  </si>
  <si>
    <t>Te Aho o Te Kura Pounamu</t>
  </si>
  <si>
    <t>Aidanfield Christian School</t>
  </si>
  <si>
    <t>Marlborough Boys' College</t>
  </si>
  <si>
    <t>Marlborough Girls' College</t>
  </si>
  <si>
    <t>Nelson College For Girls</t>
  </si>
  <si>
    <t>St Bedes College</t>
  </si>
  <si>
    <t>St Andrew's College (Christchurch)</t>
  </si>
  <si>
    <t>Shirley Boys' High School</t>
  </si>
  <si>
    <t>Christchurch Boys' High School</t>
  </si>
  <si>
    <t>Christchurch Girls' High School</t>
  </si>
  <si>
    <t>St Kevins College (Oamaru)</t>
  </si>
  <si>
    <t>Otago Boys' High School</t>
  </si>
  <si>
    <t>Otago Girls' High School</t>
  </si>
  <si>
    <t>St Hildas Collegiate</t>
  </si>
  <si>
    <t>Kings High School (Dunedin)</t>
  </si>
  <si>
    <t>Queens High School</t>
  </si>
  <si>
    <t>St Peter's College (Gore)</t>
  </si>
  <si>
    <t>Waiau Area School</t>
  </si>
  <si>
    <t>Southland Boys' High School</t>
  </si>
  <si>
    <t>Rudolf Steiner School (Chch)</t>
  </si>
  <si>
    <t>Van Asch Deaf Education Centre</t>
  </si>
  <si>
    <t>Salisbury School (Nelson)</t>
  </si>
  <si>
    <t>Holy Family School (Wanaka)</t>
  </si>
  <si>
    <t>Murihiku Young Parents Learning Centre</t>
  </si>
  <si>
    <t>TKKM o Tuia te Matangi</t>
  </si>
  <si>
    <t>Kingsview School</t>
  </si>
  <si>
    <t>Bathgate Park School</t>
  </si>
  <si>
    <t>Carisbrook School</t>
  </si>
  <si>
    <t>Nelson Teen Parent Unit</t>
  </si>
  <si>
    <t>Gloriavale Christian Community School</t>
  </si>
  <si>
    <t>TKKM o Te Whanau Tahi</t>
  </si>
  <si>
    <t>Southern Regional Health School</t>
  </si>
  <si>
    <t>Drummond Primary School</t>
  </si>
  <si>
    <t>Bluff School</t>
  </si>
  <si>
    <t>Karanga Mai Young Parents College</t>
  </si>
  <si>
    <t>Kimihia Parents' College</t>
  </si>
  <si>
    <t>Wairau Valley School (Blenheim)</t>
  </si>
  <si>
    <t>Brooklyn School (Motueka)</t>
  </si>
  <si>
    <t>Henley School (Nelson)</t>
  </si>
  <si>
    <t>Maitai School</t>
  </si>
  <si>
    <t>St Canice's School (Westport)</t>
  </si>
  <si>
    <t>Allenvale Special School and Res Centre</t>
  </si>
  <si>
    <t>Aranui School (Christchurch)</t>
  </si>
  <si>
    <t>Avondale School (Christchurch)</t>
  </si>
  <si>
    <t>Christ The King School (Burnside)</t>
  </si>
  <si>
    <t>Ferndale School (Christchurch)</t>
  </si>
  <si>
    <t>Kaingaroa School (Chatham Islands)</t>
  </si>
  <si>
    <t>New Brighton Catholic School (Chch)</t>
  </si>
  <si>
    <t>Northcote School (Christchurch)</t>
  </si>
  <si>
    <t>Our Lady of Fatima School (Chch)</t>
  </si>
  <si>
    <t>Our Lady of Assumption School (Chch)</t>
  </si>
  <si>
    <t>Our Lady of Snows School (Methven)</t>
  </si>
  <si>
    <t>Paroa School (Greymouth)</t>
  </si>
  <si>
    <t>Redwood School (Christchurch)</t>
  </si>
  <si>
    <t>St Albans Catholic School (Christchurch)</t>
  </si>
  <si>
    <t>St Andrew's School (Timaru)</t>
  </si>
  <si>
    <t>St Anne's School (Woolston)</t>
  </si>
  <si>
    <t>St James School (Aranui)</t>
  </si>
  <si>
    <t>Our Lady Star of the Sea School (Christchurch)</t>
  </si>
  <si>
    <t>Waitaha School</t>
  </si>
  <si>
    <t>Wairakei School (Christchurch)</t>
  </si>
  <si>
    <t>Fairfield School (Dunedin)</t>
  </si>
  <si>
    <t>Pembroke School (Oamaru)</t>
  </si>
  <si>
    <t>Goldfields School (Cromwell)</t>
  </si>
  <si>
    <t>Milton School</t>
  </si>
  <si>
    <t>Pine Hill School (Dunedin)</t>
  </si>
  <si>
    <t>Purakaunui School</t>
  </si>
  <si>
    <t>Rosebank School (Balclutha)</t>
  </si>
  <si>
    <t>Sara Cohen School</t>
  </si>
  <si>
    <t>St Brigids School (Tainui)</t>
  </si>
  <si>
    <t>St Francis Xavier School (Mornington)</t>
  </si>
  <si>
    <t>St Gerard's School (Alexandra)</t>
  </si>
  <si>
    <t>St Leonard's School (Dunedin)</t>
  </si>
  <si>
    <t>The Terrace School (Alexandra)</t>
  </si>
  <si>
    <t>Edendale School (Southland)</t>
  </si>
  <si>
    <t>Ruru Special School</t>
  </si>
  <si>
    <t>St Thomas School (Winton)</t>
  </si>
  <si>
    <t>Winton School</t>
  </si>
  <si>
    <t>St Mark's School (Christchurch)</t>
  </si>
  <si>
    <t>TKKM o Waitaha</t>
  </si>
  <si>
    <t>Remarkables Primary School</t>
  </si>
  <si>
    <t>Clearview Primary</t>
  </si>
  <si>
    <t>Our Lady Star of the Sea School</t>
  </si>
  <si>
    <t>Allenvale Special School</t>
  </si>
  <si>
    <t>St Canice's School</t>
  </si>
  <si>
    <t>Sprint</t>
  </si>
  <si>
    <t>by 11:00pm Friday 15 April 2016</t>
  </si>
  <si>
    <t>2016 Combined South Island &amp; Canterbury Schools Orienteering Festival Entry Form</t>
  </si>
  <si>
    <t>Saturday 30th April &amp; Sunday 1st May</t>
  </si>
  <si>
    <t>Home Schooled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</si>
</sst>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"/>
  </numFmts>
  <fonts count="2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97">
    <xf numFmtId="0" fontId="0" fillId="0" borderId="0" xfId="0"/>
    <xf numFmtId="21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0" fillId="0" borderId="0" xfId="0" applyAlignment="1">
      <alignment horizontal="right"/>
    </xf>
    <xf numFmtId="0" fontId="9" fillId="0" borderId="0" xfId="2" applyAlignment="1" applyProtection="1">
      <alignment horizontal="left" indent="2"/>
    </xf>
    <xf numFmtId="0" fontId="7" fillId="0" borderId="0" xfId="0" applyFont="1" applyAlignment="1">
      <alignment horizontal="left" indent="1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21" fontId="0" fillId="0" borderId="1" xfId="0" applyNumberFormat="1" applyBorder="1"/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 indent="1"/>
      <protection locked="0"/>
    </xf>
    <xf numFmtId="0" fontId="0" fillId="0" borderId="1" xfId="0" applyBorder="1" applyAlignment="1" applyProtection="1">
      <alignment horizontal="right" indent="1"/>
      <protection locked="0"/>
    </xf>
    <xf numFmtId="0" fontId="5" fillId="0" borderId="0" xfId="0" applyFon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Border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/>
    <xf numFmtId="164" fontId="0" fillId="3" borderId="0" xfId="0" applyNumberFormat="1" applyFill="1" applyAlignment="1" applyProtection="1">
      <alignment horizontal="center"/>
      <protection locked="0"/>
    </xf>
    <xf numFmtId="21" fontId="0" fillId="3" borderId="0" xfId="0" applyNumberFormat="1" applyFill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 indent="1"/>
      <protection locked="0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right" indent="1"/>
      <protection locked="0"/>
    </xf>
    <xf numFmtId="0" fontId="17" fillId="0" borderId="0" xfId="0" applyFont="1"/>
    <xf numFmtId="0" fontId="5" fillId="0" borderId="0" xfId="0" applyFont="1" applyAlignment="1"/>
    <xf numFmtId="0" fontId="0" fillId="0" borderId="0" xfId="0" applyFill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3"/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/>
    <xf numFmtId="0" fontId="5" fillId="0" borderId="0" xfId="0" applyFont="1" applyBorder="1"/>
    <xf numFmtId="0" fontId="2" fillId="0" borderId="0" xfId="0" applyFont="1" applyAlignment="1" applyProtection="1">
      <alignment horizontal="center"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</xf>
    <xf numFmtId="0" fontId="2" fillId="0" borderId="0" xfId="0" applyFont="1" applyAlignment="1" applyProtection="1">
      <alignment horizontal="center" vertical="top" wrapText="1"/>
    </xf>
    <xf numFmtId="0" fontId="21" fillId="0" borderId="0" xfId="0" applyFont="1" applyProtection="1"/>
    <xf numFmtId="0" fontId="3" fillId="0" borderId="0" xfId="0" quotePrefix="1" applyFont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0" xfId="0" applyFill="1"/>
    <xf numFmtId="0" fontId="19" fillId="0" borderId="0" xfId="0" applyFont="1" applyBorder="1"/>
    <xf numFmtId="0" fontId="22" fillId="5" borderId="2" xfId="0" applyFont="1" applyFill="1" applyBorder="1" applyAlignment="1">
      <alignment vertical="top"/>
    </xf>
    <xf numFmtId="0" fontId="3" fillId="0" borderId="2" xfId="0" applyFont="1" applyFill="1" applyBorder="1"/>
    <xf numFmtId="0" fontId="3" fillId="5" borderId="2" xfId="0" applyFont="1" applyFill="1" applyBorder="1"/>
    <xf numFmtId="0" fontId="22" fillId="5" borderId="3" xfId="0" applyFont="1" applyFill="1" applyBorder="1" applyAlignment="1">
      <alignment vertical="top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23" fillId="0" borderId="0" xfId="0" applyFont="1" applyAlignment="1">
      <alignment horizontal="center"/>
    </xf>
    <xf numFmtId="0" fontId="2" fillId="2" borderId="6" xfId="0" applyFon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13" fillId="2" borderId="6" xfId="0" applyFont="1" applyFill="1" applyBorder="1" applyAlignment="1" applyProtection="1">
      <protection locked="0"/>
    </xf>
    <xf numFmtId="0" fontId="13" fillId="2" borderId="7" xfId="0" applyFont="1" applyFill="1" applyBorder="1" applyAlignment="1" applyProtection="1">
      <protection locked="0"/>
    </xf>
    <xf numFmtId="0" fontId="13" fillId="2" borderId="8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44" fontId="5" fillId="0" borderId="0" xfId="1" applyFont="1" applyAlignment="1">
      <alignment horizontal="left"/>
    </xf>
    <xf numFmtId="0" fontId="2" fillId="2" borderId="14" xfId="0" applyFon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7" fillId="0" borderId="0" xfId="0" applyFont="1" applyAlignment="1"/>
    <xf numFmtId="0" fontId="0" fillId="0" borderId="0" xfId="0" applyAlignment="1"/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M202"/>
  <sheetViews>
    <sheetView tabSelected="1" zoomScaleNormal="100" zoomScaleSheetLayoutView="90" workbookViewId="0">
      <selection activeCell="G4" sqref="G4:I4"/>
    </sheetView>
  </sheetViews>
  <sheetFormatPr defaultColWidth="12.140625" defaultRowHeight="12.75" x14ac:dyDescent="0.2"/>
  <cols>
    <col min="1" max="1" width="7.28515625" customWidth="1"/>
    <col min="2" max="2" width="7.140625" customWidth="1"/>
    <col min="3" max="3" width="4.7109375" bestFit="1" customWidth="1"/>
    <col min="4" max="6" width="12.140625" hidden="1" customWidth="1"/>
    <col min="7" max="7" width="12.140625" customWidth="1"/>
    <col min="8" max="8" width="12.140625" hidden="1" customWidth="1"/>
    <col min="9" max="9" width="15.5703125" customWidth="1"/>
    <col min="10" max="10" width="15.42578125" customWidth="1"/>
    <col min="11" max="11" width="7.28515625" customWidth="1"/>
    <col min="12" max="12" width="6.42578125" customWidth="1"/>
    <col min="13" max="29" width="12.140625" hidden="1" customWidth="1"/>
    <col min="30" max="30" width="23.140625" customWidth="1"/>
    <col min="31" max="52" width="12.140625" hidden="1" customWidth="1"/>
    <col min="53" max="53" width="7.140625" customWidth="1"/>
    <col min="54" max="54" width="7.28515625" customWidth="1"/>
    <col min="55" max="60" width="12.140625" hidden="1" customWidth="1"/>
    <col min="61" max="61" width="16.42578125" customWidth="1"/>
    <col min="62" max="62" width="24.7109375" customWidth="1"/>
    <col min="63" max="65" width="12.140625" hidden="1" customWidth="1"/>
  </cols>
  <sheetData>
    <row r="1" spans="1:65" ht="42.75" customHeight="1" x14ac:dyDescent="0.2">
      <c r="A1" s="70" t="s">
        <v>964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47"/>
      <c r="AF1" s="47"/>
      <c r="AG1" s="47"/>
      <c r="AH1" s="47"/>
      <c r="AI1" s="47"/>
    </row>
    <row r="2" spans="1:65" ht="18" x14ac:dyDescent="0.25">
      <c r="A2" s="72" t="s">
        <v>965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47"/>
      <c r="AF2" s="47"/>
      <c r="AG2" s="47"/>
      <c r="AH2" s="47"/>
      <c r="AI2" s="47"/>
    </row>
    <row r="3" spans="1:65" ht="15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46"/>
      <c r="AF3" s="46"/>
      <c r="AG3" s="46"/>
      <c r="AH3" s="46"/>
      <c r="AI3" s="46"/>
    </row>
    <row r="4" spans="1:65" ht="15" x14ac:dyDescent="0.25">
      <c r="B4" s="2" t="s">
        <v>444</v>
      </c>
      <c r="C4" s="2"/>
      <c r="D4" s="2"/>
      <c r="G4" s="76"/>
      <c r="H4" s="77"/>
      <c r="I4" s="78"/>
      <c r="J4" s="43" t="str">
        <f>IF(G4&lt;&gt;"",IF(ISNA(VLOOKUP(G4,School,1,FALSE)),"New School ?",""),"")</f>
        <v/>
      </c>
      <c r="L4" t="s">
        <v>549</v>
      </c>
    </row>
    <row r="5" spans="1:65" x14ac:dyDescent="0.2">
      <c r="B5" s="9" t="s">
        <v>504</v>
      </c>
      <c r="C5" s="9"/>
      <c r="D5" s="9"/>
      <c r="G5" s="79"/>
      <c r="H5" s="80"/>
      <c r="I5" s="81"/>
      <c r="L5" t="s">
        <v>550</v>
      </c>
      <c r="AD5" s="15"/>
      <c r="AE5" s="49"/>
      <c r="AF5" s="49"/>
      <c r="AG5" s="49"/>
      <c r="AH5" s="49"/>
      <c r="AI5" s="49"/>
    </row>
    <row r="6" spans="1:65" x14ac:dyDescent="0.2">
      <c r="B6" s="9" t="s">
        <v>548</v>
      </c>
      <c r="C6" s="9"/>
      <c r="D6" s="9"/>
      <c r="G6" s="79"/>
      <c r="H6" s="80"/>
      <c r="I6" s="81"/>
      <c r="L6" s="9" t="s">
        <v>548</v>
      </c>
      <c r="AD6" s="16"/>
      <c r="AE6" s="49"/>
      <c r="AF6" s="49"/>
      <c r="AG6" s="49"/>
      <c r="AH6" s="49"/>
      <c r="AI6" s="49"/>
    </row>
    <row r="7" spans="1:65" x14ac:dyDescent="0.2">
      <c r="B7" s="9"/>
      <c r="C7" s="9"/>
      <c r="D7" s="9"/>
      <c r="G7" s="82"/>
      <c r="H7" s="83"/>
      <c r="I7" s="84"/>
      <c r="L7" s="9"/>
      <c r="AD7" s="17"/>
      <c r="AE7" s="49"/>
      <c r="AF7" s="49"/>
      <c r="AG7" s="49"/>
      <c r="AH7" s="49"/>
      <c r="AI7" s="49"/>
    </row>
    <row r="8" spans="1:65" x14ac:dyDescent="0.2">
      <c r="B8" s="9"/>
      <c r="C8" s="9"/>
      <c r="D8" s="9"/>
      <c r="G8" s="92"/>
      <c r="H8" s="93"/>
      <c r="I8" s="94"/>
      <c r="L8" s="9"/>
      <c r="AD8" s="18"/>
      <c r="AE8" s="49"/>
      <c r="AF8" s="49"/>
      <c r="AG8" s="49"/>
      <c r="AH8" s="49"/>
      <c r="AI8" s="49"/>
    </row>
    <row r="9" spans="1:65" x14ac:dyDescent="0.2">
      <c r="B9" s="9" t="s">
        <v>559</v>
      </c>
      <c r="C9" s="9"/>
      <c r="D9" s="9"/>
      <c r="G9" s="92"/>
      <c r="H9" s="93"/>
      <c r="I9" s="94"/>
      <c r="L9" s="9" t="s">
        <v>559</v>
      </c>
      <c r="AD9" s="15"/>
      <c r="AE9" s="49"/>
      <c r="AF9" s="49"/>
      <c r="AG9" s="49"/>
      <c r="AH9" s="49"/>
      <c r="AI9" s="49"/>
    </row>
    <row r="10" spans="1:65" x14ac:dyDescent="0.2">
      <c r="B10" s="9" t="s">
        <v>552</v>
      </c>
      <c r="C10" s="9"/>
      <c r="D10" s="9"/>
      <c r="G10" s="73"/>
      <c r="H10" s="74"/>
      <c r="I10" s="75"/>
      <c r="L10" s="9" t="s">
        <v>552</v>
      </c>
      <c r="AD10" s="15"/>
      <c r="AE10" s="49"/>
      <c r="AF10" s="49"/>
      <c r="AG10" s="49"/>
      <c r="AH10" s="49"/>
      <c r="AI10" s="49"/>
    </row>
    <row r="11" spans="1:65" x14ac:dyDescent="0.2">
      <c r="B11" s="9" t="s">
        <v>551</v>
      </c>
      <c r="C11" s="9"/>
      <c r="D11" s="9"/>
      <c r="G11" s="73"/>
      <c r="H11" s="74"/>
      <c r="I11" s="75"/>
      <c r="L11" s="9" t="s">
        <v>551</v>
      </c>
      <c r="AD11" s="15"/>
      <c r="AE11" s="49"/>
      <c r="AF11" s="49"/>
      <c r="AG11" s="49"/>
      <c r="AH11" s="49"/>
      <c r="AI11" s="49"/>
      <c r="BA11" s="2" t="s">
        <v>555</v>
      </c>
    </row>
    <row r="12" spans="1:65" x14ac:dyDescent="0.2">
      <c r="B12" s="9" t="s">
        <v>505</v>
      </c>
      <c r="C12" s="9"/>
      <c r="D12" s="9"/>
      <c r="G12" s="73"/>
      <c r="H12" s="74"/>
      <c r="I12" s="75"/>
      <c r="L12" s="9" t="s">
        <v>505</v>
      </c>
      <c r="AD12" s="15"/>
      <c r="AE12" s="49"/>
      <c r="AF12" s="49"/>
      <c r="AG12" s="49"/>
      <c r="AH12" s="49"/>
      <c r="AI12" s="49"/>
      <c r="BA12" s="2" t="s">
        <v>555</v>
      </c>
    </row>
    <row r="13" spans="1:65" x14ac:dyDescent="0.2">
      <c r="B13" s="9"/>
      <c r="C13" s="9"/>
      <c r="D13" s="9"/>
      <c r="L13" s="9"/>
      <c r="BA13" s="2"/>
      <c r="BM13" s="2"/>
    </row>
    <row r="14" spans="1:65" ht="15.75" x14ac:dyDescent="0.25">
      <c r="A14" s="12" t="s">
        <v>833</v>
      </c>
      <c r="B14" s="9"/>
      <c r="C14" s="9"/>
      <c r="D14" s="9"/>
      <c r="L14" s="9"/>
      <c r="BA14" s="2"/>
      <c r="BM14" s="2"/>
    </row>
    <row r="15" spans="1:65" ht="14.25" x14ac:dyDescent="0.2">
      <c r="A15" s="13" t="s">
        <v>560</v>
      </c>
      <c r="B15" s="9"/>
      <c r="C15" s="9"/>
      <c r="D15" s="9"/>
      <c r="L15" s="9"/>
      <c r="BA15" s="2"/>
      <c r="BM15" s="2"/>
    </row>
    <row r="16" spans="1:65" ht="15" x14ac:dyDescent="0.2">
      <c r="A16" s="14" t="s">
        <v>561</v>
      </c>
      <c r="B16" s="9"/>
      <c r="C16" s="9"/>
      <c r="D16" s="9"/>
      <c r="G16" s="85"/>
      <c r="H16" s="86"/>
      <c r="I16" s="86"/>
      <c r="J16" s="86"/>
      <c r="K16" s="87"/>
      <c r="L16" s="9"/>
      <c r="BA16" s="2"/>
      <c r="BM16" s="2"/>
    </row>
    <row r="17" spans="1:65" ht="15" x14ac:dyDescent="0.2">
      <c r="A17" s="14"/>
      <c r="B17" s="9"/>
      <c r="C17" s="9"/>
      <c r="D17" s="9"/>
      <c r="G17" s="88"/>
      <c r="H17" s="89"/>
      <c r="I17" s="89"/>
      <c r="J17" s="89"/>
      <c r="K17" s="90"/>
      <c r="L17" s="9"/>
      <c r="BA17" s="2"/>
      <c r="BM17" s="2"/>
    </row>
    <row r="18" spans="1:65" x14ac:dyDescent="0.2">
      <c r="B18" s="9"/>
      <c r="C18" s="9"/>
      <c r="D18" s="9"/>
      <c r="L18" s="9"/>
      <c r="BA18" s="2"/>
      <c r="BM18" s="2"/>
    </row>
    <row r="19" spans="1:65" x14ac:dyDescent="0.2">
      <c r="A19" s="95" t="s">
        <v>834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BA19" s="2"/>
      <c r="BM19" s="2"/>
    </row>
    <row r="20" spans="1:65" x14ac:dyDescent="0.2">
      <c r="A20" s="10"/>
      <c r="B20" s="3" t="s">
        <v>963</v>
      </c>
      <c r="C20" s="9"/>
      <c r="D20" s="9"/>
      <c r="L20" s="9"/>
      <c r="BA20" s="2"/>
      <c r="BM20" s="2"/>
    </row>
    <row r="21" spans="1:65" x14ac:dyDescent="0.2">
      <c r="A21" s="11" t="s">
        <v>835</v>
      </c>
      <c r="B21" s="44" t="s">
        <v>870</v>
      </c>
      <c r="C21" s="9"/>
      <c r="D21" s="9"/>
      <c r="L21" s="9"/>
      <c r="BA21" s="2"/>
      <c r="BM21" s="2"/>
    </row>
    <row r="22" spans="1:65" x14ac:dyDescent="0.2">
      <c r="A22" s="11" t="s">
        <v>836</v>
      </c>
      <c r="B22" s="67" t="s">
        <v>837</v>
      </c>
      <c r="C22" s="67"/>
      <c r="D22" s="67"/>
      <c r="E22" s="67"/>
      <c r="F22" s="67"/>
      <c r="G22" s="67"/>
      <c r="H22" s="96"/>
      <c r="I22" s="96"/>
      <c r="J22" s="96"/>
      <c r="L22" s="9"/>
      <c r="AD22" s="22" t="s">
        <v>564</v>
      </c>
      <c r="AE22" s="22"/>
      <c r="AF22" s="22"/>
      <c r="AG22" s="22"/>
      <c r="AH22" s="22"/>
      <c r="AI22" s="22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91">
        <f>SUM(BA35:BA122)</f>
        <v>0</v>
      </c>
      <c r="BB22" s="67"/>
      <c r="BC22" s="23"/>
      <c r="BD22" s="23"/>
      <c r="BE22" s="23"/>
      <c r="BF22" s="23"/>
      <c r="BG22" s="23"/>
      <c r="BH22" s="23"/>
      <c r="BI22" s="23"/>
      <c r="BJ22" s="23"/>
      <c r="BM22" s="2"/>
    </row>
    <row r="23" spans="1:65" x14ac:dyDescent="0.2">
      <c r="A23" s="11" t="s">
        <v>835</v>
      </c>
      <c r="B23" s="67" t="s">
        <v>838</v>
      </c>
      <c r="C23" s="67"/>
      <c r="D23" s="67"/>
      <c r="E23" s="67"/>
      <c r="F23" s="67"/>
      <c r="G23" s="67"/>
      <c r="H23" s="67"/>
      <c r="I23" s="67"/>
      <c r="J23" s="67"/>
      <c r="L23" s="9"/>
      <c r="BA23" s="2"/>
      <c r="BM23" s="2"/>
    </row>
    <row r="24" spans="1:65" x14ac:dyDescent="0.2">
      <c r="A24" s="11" t="s">
        <v>836</v>
      </c>
      <c r="B24" s="67" t="s">
        <v>839</v>
      </c>
      <c r="C24" s="67"/>
      <c r="D24" s="67"/>
      <c r="E24" s="67"/>
      <c r="F24" s="67"/>
      <c r="G24" s="67"/>
      <c r="H24" s="67"/>
      <c r="I24" s="67"/>
      <c r="J24" s="67"/>
      <c r="L24" s="9"/>
      <c r="BA24" s="2"/>
      <c r="BM24" s="2"/>
    </row>
    <row r="25" spans="1:65" x14ac:dyDescent="0.2">
      <c r="B25" s="9"/>
      <c r="C25" s="9"/>
      <c r="D25" s="9"/>
      <c r="I25" s="2" t="s">
        <v>553</v>
      </c>
      <c r="L25" s="9"/>
      <c r="BA25" s="2"/>
      <c r="BM25" s="2"/>
    </row>
    <row r="26" spans="1:65" x14ac:dyDescent="0.2">
      <c r="B26" s="9"/>
      <c r="C26" s="9"/>
      <c r="D26" s="9"/>
      <c r="I26" s="2" t="s">
        <v>554</v>
      </c>
      <c r="L26" s="9"/>
      <c r="BA26" s="2"/>
      <c r="BM26" s="2"/>
    </row>
    <row r="27" spans="1:65" x14ac:dyDescent="0.2">
      <c r="B27" s="9"/>
      <c r="C27" s="9"/>
      <c r="D27" s="9"/>
      <c r="I27" s="2" t="s">
        <v>556</v>
      </c>
      <c r="L27" s="9"/>
      <c r="BM27" s="2"/>
    </row>
    <row r="28" spans="1:65" x14ac:dyDescent="0.2">
      <c r="B28" s="9"/>
      <c r="C28" s="9"/>
      <c r="D28" s="9"/>
      <c r="I28" s="2" t="s">
        <v>557</v>
      </c>
      <c r="L28" s="9"/>
      <c r="BA28" s="2"/>
      <c r="BM28" s="2"/>
    </row>
    <row r="29" spans="1:65" x14ac:dyDescent="0.2">
      <c r="I29" s="2" t="s">
        <v>840</v>
      </c>
      <c r="BA29" s="2" t="s">
        <v>558</v>
      </c>
    </row>
    <row r="30" spans="1:65" x14ac:dyDescent="0.2">
      <c r="A30" t="s">
        <v>532</v>
      </c>
      <c r="B30" t="s">
        <v>962</v>
      </c>
    </row>
    <row r="31" spans="1:65" x14ac:dyDescent="0.2">
      <c r="A31" s="3" t="s">
        <v>562</v>
      </c>
      <c r="B31" s="3" t="s">
        <v>563</v>
      </c>
      <c r="C31" s="3" t="s">
        <v>624</v>
      </c>
      <c r="D31" s="3"/>
      <c r="E31" s="3"/>
      <c r="F31" s="3"/>
      <c r="G31" s="3" t="s">
        <v>442</v>
      </c>
      <c r="K31" s="26" t="s">
        <v>565</v>
      </c>
    </row>
    <row r="32" spans="1:65" x14ac:dyDescent="0.2">
      <c r="G32" t="s">
        <v>500</v>
      </c>
      <c r="I32" s="3" t="s">
        <v>621</v>
      </c>
      <c r="J32" s="3" t="s">
        <v>622</v>
      </c>
      <c r="K32" s="26" t="s">
        <v>566</v>
      </c>
      <c r="L32" s="3" t="s">
        <v>443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502</v>
      </c>
      <c r="AE32" s="3"/>
      <c r="AF32" s="3"/>
      <c r="AG32" s="3"/>
      <c r="AH32" s="3"/>
      <c r="AI32" s="3"/>
      <c r="AM32" s="3"/>
      <c r="BA32" s="3" t="s">
        <v>513</v>
      </c>
      <c r="BB32" s="52" t="s">
        <v>547</v>
      </c>
      <c r="BC32" s="6"/>
      <c r="BD32" s="6"/>
      <c r="BE32" s="6"/>
      <c r="BF32" s="6"/>
      <c r="BG32" s="6"/>
      <c r="BH32" s="6"/>
      <c r="BI32" s="3" t="s">
        <v>862</v>
      </c>
      <c r="BJ32" s="3" t="s">
        <v>626</v>
      </c>
    </row>
    <row r="33" spans="1:65" ht="13.5" thickBot="1" x14ac:dyDescent="0.25">
      <c r="A33" s="51" t="s">
        <v>506</v>
      </c>
      <c r="B33" s="51" t="s">
        <v>506</v>
      </c>
      <c r="C33" s="59">
        <v>2</v>
      </c>
      <c r="D33" s="59"/>
      <c r="E33" s="51"/>
      <c r="F33" s="51"/>
      <c r="G33" s="51"/>
      <c r="H33" s="51"/>
      <c r="I33" s="51"/>
      <c r="J33" s="51"/>
      <c r="K33" s="60" t="s">
        <v>507</v>
      </c>
      <c r="L33" s="51" t="s">
        <v>501</v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 t="s">
        <v>503</v>
      </c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7"/>
      <c r="BD33" s="7"/>
      <c r="BE33" s="7"/>
      <c r="BF33" s="7"/>
      <c r="BG33" s="7"/>
      <c r="BH33" s="7"/>
      <c r="BI33" s="51"/>
      <c r="BJ33" s="51"/>
      <c r="BM33" s="23"/>
    </row>
    <row r="34" spans="1:65" ht="15.75" hidden="1" thickBot="1" x14ac:dyDescent="0.3">
      <c r="A34" s="8"/>
      <c r="B34" s="8"/>
      <c r="C34" s="29"/>
      <c r="D34" s="48" t="s">
        <v>842</v>
      </c>
      <c r="E34" s="48" t="s">
        <v>514</v>
      </c>
      <c r="F34" s="48" t="s">
        <v>843</v>
      </c>
      <c r="G34" s="48" t="s">
        <v>844</v>
      </c>
      <c r="H34" s="48" t="s">
        <v>515</v>
      </c>
      <c r="I34" s="48" t="s">
        <v>516</v>
      </c>
      <c r="J34" s="48" t="s">
        <v>517</v>
      </c>
      <c r="K34" s="48" t="s">
        <v>518</v>
      </c>
      <c r="L34" s="48" t="s">
        <v>519</v>
      </c>
      <c r="M34" s="48" t="s">
        <v>520</v>
      </c>
      <c r="N34" s="48" t="s">
        <v>521</v>
      </c>
      <c r="O34" s="48" t="s">
        <v>522</v>
      </c>
      <c r="P34" s="48" t="s">
        <v>523</v>
      </c>
      <c r="Q34" s="48" t="s">
        <v>524</v>
      </c>
      <c r="R34" s="48" t="s">
        <v>525</v>
      </c>
      <c r="S34" s="48" t="s">
        <v>845</v>
      </c>
      <c r="T34" s="48" t="s">
        <v>846</v>
      </c>
      <c r="U34" s="48" t="s">
        <v>847</v>
      </c>
      <c r="V34" s="48" t="s">
        <v>526</v>
      </c>
      <c r="W34" s="48" t="s">
        <v>527</v>
      </c>
      <c r="X34" s="48" t="s">
        <v>528</v>
      </c>
      <c r="Y34" s="48" t="s">
        <v>529</v>
      </c>
      <c r="Z34" s="48" t="s">
        <v>848</v>
      </c>
      <c r="AA34" s="48" t="s">
        <v>849</v>
      </c>
      <c r="AB34" s="48" t="s">
        <v>530</v>
      </c>
      <c r="AC34" s="48" t="s">
        <v>531</v>
      </c>
      <c r="AD34" s="48" t="s">
        <v>532</v>
      </c>
      <c r="AE34" s="48" t="s">
        <v>850</v>
      </c>
      <c r="AF34" s="48" t="s">
        <v>851</v>
      </c>
      <c r="AG34" s="48" t="s">
        <v>852</v>
      </c>
      <c r="AH34" s="48" t="s">
        <v>853</v>
      </c>
      <c r="AI34" s="48" t="s">
        <v>854</v>
      </c>
      <c r="AJ34" s="48" t="s">
        <v>533</v>
      </c>
      <c r="AK34" s="48" t="s">
        <v>534</v>
      </c>
      <c r="AL34" s="48" t="s">
        <v>535</v>
      </c>
      <c r="AM34" s="48" t="s">
        <v>536</v>
      </c>
      <c r="AN34" s="48" t="s">
        <v>537</v>
      </c>
      <c r="AO34" s="48" t="s">
        <v>538</v>
      </c>
      <c r="AP34" s="48" t="s">
        <v>855</v>
      </c>
      <c r="AQ34" s="48" t="s">
        <v>856</v>
      </c>
      <c r="AR34" s="48" t="s">
        <v>539</v>
      </c>
      <c r="AS34" s="48" t="s">
        <v>540</v>
      </c>
      <c r="AT34" s="48" t="s">
        <v>541</v>
      </c>
      <c r="AU34" s="48" t="s">
        <v>857</v>
      </c>
      <c r="AV34" s="48" t="s">
        <v>542</v>
      </c>
      <c r="AW34" s="48" t="s">
        <v>551</v>
      </c>
      <c r="AX34" s="48" t="s">
        <v>543</v>
      </c>
      <c r="AY34" s="48" t="s">
        <v>544</v>
      </c>
      <c r="AZ34" s="48" t="s">
        <v>545</v>
      </c>
      <c r="BA34" s="48" t="s">
        <v>546</v>
      </c>
      <c r="BB34" s="48" t="s">
        <v>547</v>
      </c>
      <c r="BC34" s="48" t="s">
        <v>858</v>
      </c>
      <c r="BD34" s="48" t="s">
        <v>859</v>
      </c>
      <c r="BE34" s="48" t="s">
        <v>508</v>
      </c>
      <c r="BF34" s="48" t="s">
        <v>860</v>
      </c>
      <c r="BG34" s="48" t="s">
        <v>841</v>
      </c>
      <c r="BH34" s="48" t="s">
        <v>861</v>
      </c>
      <c r="BI34" s="48"/>
    </row>
    <row r="35" spans="1:65" hidden="1" x14ac:dyDescent="0.2">
      <c r="A35" s="41"/>
      <c r="B35" s="34"/>
      <c r="C35" s="35"/>
      <c r="D35" s="35"/>
      <c r="E35" s="36"/>
      <c r="F35" s="36"/>
      <c r="G35" s="42"/>
      <c r="H35" s="36"/>
      <c r="I35" s="34"/>
      <c r="J35" s="34"/>
      <c r="K35" s="37"/>
      <c r="L35" s="34"/>
      <c r="M35" s="36"/>
      <c r="N35" s="36"/>
      <c r="O35" s="38"/>
      <c r="P35" s="38"/>
      <c r="Q35" s="38"/>
      <c r="R35" s="36"/>
      <c r="S35" s="36"/>
      <c r="T35" s="36"/>
      <c r="U35" s="36"/>
      <c r="V35" s="36" t="e">
        <f t="shared" ref="V35:V64" si="0">VLOOKUP($G$4,School3,3,0)</f>
        <v>#N/A</v>
      </c>
      <c r="W35" s="36" t="e">
        <f t="shared" ref="W35:W64" si="1">VLOOKUP($G$4,School3,2,0)</f>
        <v>#N/A</v>
      </c>
      <c r="X35" s="36">
        <f>$G$4</f>
        <v>0</v>
      </c>
      <c r="Y35" s="36"/>
      <c r="Z35" s="36"/>
      <c r="AA35" s="36"/>
      <c r="AB35" s="36" t="e">
        <f>VLOOKUP(AD35,Grade3,3,0)</f>
        <v>#N/A</v>
      </c>
      <c r="AC35" s="36" t="e">
        <f t="shared" ref="AC35:AC64" si="2">VLOOKUP(AD35,Grade3,2,0)</f>
        <v>#N/A</v>
      </c>
      <c r="AD35" s="34"/>
      <c r="AE35" s="34"/>
      <c r="AF35" s="34"/>
      <c r="AG35" s="34"/>
      <c r="AH35" s="34"/>
      <c r="AI35" s="34"/>
      <c r="AJ35" s="36"/>
      <c r="AK35" s="36"/>
      <c r="AL35" s="36"/>
      <c r="AM35" s="55" t="str">
        <f>IF(BI35="","",BI35)</f>
        <v/>
      </c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>
        <f t="shared" ref="AZ35:AZ64" si="3">IF(OR(G35="Hire",G35="HIRE",G35="hire",G35="y",G35="Y"),"X",0)</f>
        <v>0</v>
      </c>
      <c r="BA35" s="36">
        <f>IF(COUNTA(A35,B35)&gt;0,(IF(OR(A35="Y",A35="y"),10,0)+IF(OR(B35="Y",B35="y"),10,0))*MAX(C35,1)+IF(OR(G35="Hire",G35="hire",G35="HIRE",G35="H",G35="h",G35="y",G35="Y"),2*(IF(OR(A35="Y",A35="y"),1,0)+IF(OR(B35="Y",B35="y"),1,0)),0),0)</f>
        <v>0</v>
      </c>
      <c r="BB35" s="34"/>
      <c r="BC35" s="34"/>
      <c r="BD35" s="34"/>
      <c r="BE35" s="34"/>
      <c r="BF35" s="34"/>
      <c r="BG35" s="34"/>
      <c r="BH35" s="34"/>
      <c r="BI35" s="54"/>
      <c r="BJ35" s="54" t="str">
        <f>IF(BK35&lt;&gt;"",BK35,IF(BL35&lt;&gt;"",BL35,BM35))</f>
        <v/>
      </c>
      <c r="BK35" s="32" t="str">
        <f t="shared" ref="BK35:BK64" si="4">IF(AD35&lt;&gt;"",IF(AND(AB35&lt;15,C35=2),"No pairs allowed in this grade",""),"")</f>
        <v/>
      </c>
      <c r="BL35" s="58" t="str">
        <f>IF(AD35&lt;&gt;"",IF(OR(AND(OR(AB35=5,AB35=6,AB35=13,AB35=14),OR(AND(K35&lt;100,K35&gt;9),K35&lt;1)),AND(OR(AB35=3,AB35=4,AB35=11,AB35=12),AND(K35&lt;99,K35&gt;9)),AND(OR(AB35=1,AB35=2,AB35=9,AB35=10),AND(K35&lt;97,K35&gt;9))),"Too old for this grade",""),"")</f>
        <v/>
      </c>
      <c r="BM35" t="str">
        <f t="shared" ref="BM35:BM64" si="5">IF(AD35&lt;&gt;"",IF(OR(AND(OR(AB35=1,AB35=3,AB35=5,AB35=7,AB35=9,AB35=11,AB35=13,AB35=15,AB35=17),L35&lt;&gt;"M"),AND(OR(AB35=2,AB35=4,AB35=6,AB35=8,AB35=10,AB35=12,AB35=14,AB35=16,AB35=18),AND(L35&lt;&gt;"F"))),"Wrong Sex",""),"")</f>
        <v/>
      </c>
    </row>
    <row r="36" spans="1:65" x14ac:dyDescent="0.2">
      <c r="A36" s="39"/>
      <c r="B36" s="39"/>
      <c r="C36" s="30"/>
      <c r="D36" s="30"/>
      <c r="G36" s="40"/>
      <c r="I36" s="39"/>
      <c r="J36" s="39"/>
      <c r="K36" s="27"/>
      <c r="L36" s="39"/>
      <c r="O36" s="1"/>
      <c r="P36" s="1"/>
      <c r="Q36" s="1"/>
      <c r="V36" t="e">
        <f t="shared" si="0"/>
        <v>#N/A</v>
      </c>
      <c r="W36" t="e">
        <f t="shared" si="1"/>
        <v>#N/A</v>
      </c>
      <c r="X36">
        <f t="shared" ref="X36:X97" si="6">$G$4</f>
        <v>0</v>
      </c>
      <c r="AB36" t="e">
        <f>VLOOKUP(AD36,Grade3,3,0)</f>
        <v>#N/A</v>
      </c>
      <c r="AC36" t="e">
        <f>VLOOKUP(AD36,Grade3,2,0)</f>
        <v>#N/A</v>
      </c>
      <c r="AD36" s="19"/>
      <c r="AE36" s="19"/>
      <c r="AF36" s="19"/>
      <c r="AG36" s="19"/>
      <c r="AH36" s="19"/>
      <c r="AI36" s="19"/>
      <c r="AM36" s="56"/>
      <c r="AZ36">
        <f t="shared" si="3"/>
        <v>0</v>
      </c>
      <c r="BA36" s="45">
        <f t="shared" ref="BA36:BA98" si="7">IF(COUNTA(A36,B36)&gt;0,(IF(OR(A36="Y",A36="y"),10,0)+IF(OR(B36="Y",B36="y"),10,0))*MAX(C36,1)+IF(OR(G36="Hire",G36="hire",G36="HIRE",G36="H",G36="h",G36="y",G36="Y"),2*(IF(OR(A36="Y",A36="y"),1,0)+IF(OR(B36="Y",B36="y"),1,0)),0),0)</f>
        <v>0</v>
      </c>
      <c r="BB36" s="19"/>
      <c r="BC36" s="19"/>
      <c r="BD36" s="19"/>
      <c r="BE36" s="19"/>
      <c r="BF36" s="19"/>
      <c r="BG36" s="19"/>
      <c r="BH36" s="19"/>
      <c r="BI36" s="53"/>
      <c r="BJ36" s="57" t="str">
        <f t="shared" ref="BJ36:BJ98" si="8">IF(BK36&lt;&gt;"",BK36,IF(BL36&lt;&gt;"",BL36,BM36))</f>
        <v/>
      </c>
      <c r="BK36" s="32" t="str">
        <f t="shared" si="4"/>
        <v/>
      </c>
      <c r="BL36" s="58" t="str">
        <f>IF(AD36&lt;&gt;"",
IF(OR(AND(OR(AB36=5,AB36=6,AB36=13,AB36=14),OR(AND(K36&lt;100,K36&gt;9),K36&lt;2)),
AND(OR(AB36=3,AB36=4,AB36=11,AB36=12),AND(K36&lt;100,K36&gt;9)),
AND(OR(AB36=1,AB36=2,AB36=9,AB36=10),AND(K36&lt;97,K36&gt;9))
),"Too old for this grade",""),"")</f>
        <v/>
      </c>
      <c r="BM36" t="str">
        <f t="shared" si="5"/>
        <v/>
      </c>
    </row>
    <row r="37" spans="1:65" x14ac:dyDescent="0.2">
      <c r="A37" s="19"/>
      <c r="B37" s="19"/>
      <c r="C37" s="30"/>
      <c r="D37" s="30"/>
      <c r="G37" s="24"/>
      <c r="I37" s="19"/>
      <c r="J37" s="19"/>
      <c r="K37" s="27"/>
      <c r="L37" s="19"/>
      <c r="O37" s="1"/>
      <c r="P37" s="1"/>
      <c r="Q37" s="1"/>
      <c r="V37" t="e">
        <f t="shared" si="0"/>
        <v>#N/A</v>
      </c>
      <c r="W37" t="e">
        <f t="shared" si="1"/>
        <v>#N/A</v>
      </c>
      <c r="X37">
        <f t="shared" si="6"/>
        <v>0</v>
      </c>
      <c r="AB37" t="e">
        <f t="shared" ref="AB37:AB64" si="9">VLOOKUP(AD37,Grade3,3,0)</f>
        <v>#N/A</v>
      </c>
      <c r="AC37" t="e">
        <f t="shared" si="2"/>
        <v>#N/A</v>
      </c>
      <c r="AD37" s="19"/>
      <c r="AE37" s="19"/>
      <c r="AF37" s="19"/>
      <c r="AG37" s="19"/>
      <c r="AH37" s="19"/>
      <c r="AI37" s="19"/>
      <c r="AM37" s="56" t="str">
        <f t="shared" ref="AM37:AM98" si="10">IF(BI37="","",BI37)</f>
        <v/>
      </c>
      <c r="AZ37">
        <f t="shared" si="3"/>
        <v>0</v>
      </c>
      <c r="BA37" s="45">
        <f>IF(COUNTA(A37,B37)&gt;0,(IF(OR(A37="Y",A37="y"),10,0)+IF(OR(B37="Y",B37="y"),10,0))*MAX(C37,1)+IF(OR(G37="Hire",G37="hire",G37="HIRE",G37="H",G37="h",G37="y",G37="Y"),2*(IF(OR(A37="Y",A37="y"),1,0)+IF(OR(B37="Y",B37="y"),1,0)),0),0)</f>
        <v>0</v>
      </c>
      <c r="BB37" s="19"/>
      <c r="BC37" s="19"/>
      <c r="BD37" s="19"/>
      <c r="BE37" s="19"/>
      <c r="BF37" s="19"/>
      <c r="BG37" s="19"/>
      <c r="BH37" s="19"/>
      <c r="BI37" s="53"/>
      <c r="BJ37" s="57" t="str">
        <f t="shared" si="8"/>
        <v/>
      </c>
      <c r="BK37" s="32" t="str">
        <f t="shared" si="4"/>
        <v/>
      </c>
      <c r="BL37" s="58" t="str">
        <f t="shared" ref="BL37:BL100" si="11">IF(AD37&lt;&gt;"",
IF(OR(AND(OR(AB37=5,AB37=6,AB37=13,AB37=14),OR(AND(K37&lt;100,K37&gt;9),K37&lt;2)),
AND(OR(AB37=3,AB37=4,AB37=11,AB37=12),AND(K37&lt;100,K37&gt;9)),
AND(OR(AB37=1,AB37=2,AB37=9,AB37=10),AND(K37&lt;97,K37&gt;9))
),"Too old for this grade",""),"")</f>
        <v/>
      </c>
      <c r="BM37" t="str">
        <f t="shared" si="5"/>
        <v/>
      </c>
    </row>
    <row r="38" spans="1:65" x14ac:dyDescent="0.2">
      <c r="A38" s="19"/>
      <c r="B38" s="19"/>
      <c r="C38" s="30"/>
      <c r="D38" s="30"/>
      <c r="G38" s="24"/>
      <c r="I38" s="19"/>
      <c r="J38" s="19"/>
      <c r="K38" s="27"/>
      <c r="L38" s="19"/>
      <c r="O38" s="1"/>
      <c r="P38" s="1"/>
      <c r="Q38" s="1"/>
      <c r="V38" t="e">
        <f t="shared" si="0"/>
        <v>#N/A</v>
      </c>
      <c r="W38" t="e">
        <f t="shared" si="1"/>
        <v>#N/A</v>
      </c>
      <c r="X38">
        <f t="shared" si="6"/>
        <v>0</v>
      </c>
      <c r="AB38" t="e">
        <f t="shared" si="9"/>
        <v>#N/A</v>
      </c>
      <c r="AC38" t="e">
        <f t="shared" si="2"/>
        <v>#N/A</v>
      </c>
      <c r="AD38" s="19"/>
      <c r="AE38" s="19"/>
      <c r="AF38" s="19"/>
      <c r="AG38" s="19"/>
      <c r="AH38" s="19"/>
      <c r="AI38" s="19"/>
      <c r="AM38" s="56" t="str">
        <f t="shared" si="10"/>
        <v/>
      </c>
      <c r="AZ38">
        <f t="shared" si="3"/>
        <v>0</v>
      </c>
      <c r="BA38" s="45">
        <f t="shared" si="7"/>
        <v>0</v>
      </c>
      <c r="BB38" s="19"/>
      <c r="BC38" s="19"/>
      <c r="BD38" s="19"/>
      <c r="BE38" s="19"/>
      <c r="BF38" s="19"/>
      <c r="BG38" s="19"/>
      <c r="BH38" s="19"/>
      <c r="BI38" s="53"/>
      <c r="BJ38" s="57" t="str">
        <f t="shared" si="8"/>
        <v/>
      </c>
      <c r="BK38" s="32" t="str">
        <f t="shared" si="4"/>
        <v/>
      </c>
      <c r="BL38" s="58" t="str">
        <f t="shared" si="11"/>
        <v/>
      </c>
      <c r="BM38" t="str">
        <f t="shared" si="5"/>
        <v/>
      </c>
    </row>
    <row r="39" spans="1:65" x14ac:dyDescent="0.2">
      <c r="A39" s="19"/>
      <c r="B39" s="19"/>
      <c r="C39" s="30"/>
      <c r="D39" s="30"/>
      <c r="G39" s="24"/>
      <c r="I39" s="19"/>
      <c r="J39" s="19"/>
      <c r="K39" s="27"/>
      <c r="L39" s="19"/>
      <c r="O39" s="1"/>
      <c r="V39" t="e">
        <f t="shared" si="0"/>
        <v>#N/A</v>
      </c>
      <c r="W39" t="e">
        <f t="shared" si="1"/>
        <v>#N/A</v>
      </c>
      <c r="X39">
        <f t="shared" si="6"/>
        <v>0</v>
      </c>
      <c r="AB39" t="e">
        <f t="shared" si="9"/>
        <v>#N/A</v>
      </c>
      <c r="AC39" t="e">
        <f t="shared" si="2"/>
        <v>#N/A</v>
      </c>
      <c r="AD39" s="19"/>
      <c r="AE39" s="19"/>
      <c r="AF39" s="19"/>
      <c r="AG39" s="19"/>
      <c r="AH39" s="19"/>
      <c r="AI39" s="19"/>
      <c r="AM39" s="56" t="str">
        <f t="shared" si="10"/>
        <v/>
      </c>
      <c r="AZ39">
        <f t="shared" si="3"/>
        <v>0</v>
      </c>
      <c r="BA39" s="45">
        <f t="shared" si="7"/>
        <v>0</v>
      </c>
      <c r="BB39" s="19"/>
      <c r="BC39" s="19"/>
      <c r="BD39" s="19"/>
      <c r="BE39" s="19"/>
      <c r="BF39" s="19"/>
      <c r="BG39" s="19"/>
      <c r="BH39" s="19"/>
      <c r="BI39" s="53"/>
      <c r="BJ39" s="57" t="str">
        <f t="shared" si="8"/>
        <v/>
      </c>
      <c r="BK39" s="32" t="str">
        <f t="shared" si="4"/>
        <v/>
      </c>
      <c r="BL39" s="58" t="str">
        <f t="shared" si="11"/>
        <v/>
      </c>
      <c r="BM39" t="str">
        <f t="shared" si="5"/>
        <v/>
      </c>
    </row>
    <row r="40" spans="1:65" x14ac:dyDescent="0.2">
      <c r="A40" s="19"/>
      <c r="B40" s="19"/>
      <c r="C40" s="30"/>
      <c r="D40" s="30"/>
      <c r="G40" s="24"/>
      <c r="I40" s="19"/>
      <c r="J40" s="19"/>
      <c r="K40" s="27"/>
      <c r="L40" s="19"/>
      <c r="O40" s="1"/>
      <c r="P40" s="1"/>
      <c r="Q40" s="1"/>
      <c r="V40" t="e">
        <f t="shared" si="0"/>
        <v>#N/A</v>
      </c>
      <c r="W40" t="e">
        <f t="shared" si="1"/>
        <v>#N/A</v>
      </c>
      <c r="X40">
        <f t="shared" si="6"/>
        <v>0</v>
      </c>
      <c r="AB40" t="e">
        <f t="shared" si="9"/>
        <v>#N/A</v>
      </c>
      <c r="AC40" t="e">
        <f t="shared" si="2"/>
        <v>#N/A</v>
      </c>
      <c r="AD40" s="19"/>
      <c r="AE40" s="19"/>
      <c r="AF40" s="19"/>
      <c r="AG40" s="19"/>
      <c r="AH40" s="19"/>
      <c r="AI40" s="19"/>
      <c r="AM40" s="56" t="str">
        <f t="shared" si="10"/>
        <v/>
      </c>
      <c r="AZ40">
        <f t="shared" si="3"/>
        <v>0</v>
      </c>
      <c r="BA40" s="45">
        <f t="shared" si="7"/>
        <v>0</v>
      </c>
      <c r="BB40" s="19"/>
      <c r="BC40" s="19"/>
      <c r="BD40" s="19"/>
      <c r="BE40" s="19"/>
      <c r="BF40" s="19"/>
      <c r="BG40" s="19"/>
      <c r="BH40" s="19"/>
      <c r="BI40" s="53"/>
      <c r="BJ40" s="57" t="str">
        <f t="shared" si="8"/>
        <v/>
      </c>
      <c r="BK40" s="32" t="str">
        <f t="shared" si="4"/>
        <v/>
      </c>
      <c r="BL40" s="58" t="str">
        <f t="shared" si="11"/>
        <v/>
      </c>
      <c r="BM40" t="str">
        <f t="shared" si="5"/>
        <v/>
      </c>
    </row>
    <row r="41" spans="1:65" x14ac:dyDescent="0.2">
      <c r="A41" s="19"/>
      <c r="B41" s="19"/>
      <c r="C41" s="30"/>
      <c r="D41" s="30"/>
      <c r="G41" s="24"/>
      <c r="I41" s="19"/>
      <c r="J41" s="19"/>
      <c r="K41" s="27"/>
      <c r="L41" s="19"/>
      <c r="O41" s="1"/>
      <c r="P41" s="1"/>
      <c r="Q41" s="1"/>
      <c r="V41" t="e">
        <f t="shared" si="0"/>
        <v>#N/A</v>
      </c>
      <c r="W41" t="e">
        <f t="shared" si="1"/>
        <v>#N/A</v>
      </c>
      <c r="X41">
        <f t="shared" si="6"/>
        <v>0</v>
      </c>
      <c r="AB41" t="e">
        <f t="shared" si="9"/>
        <v>#N/A</v>
      </c>
      <c r="AC41" t="e">
        <f t="shared" si="2"/>
        <v>#N/A</v>
      </c>
      <c r="AD41" s="19"/>
      <c r="AE41" s="19"/>
      <c r="AF41" s="19"/>
      <c r="AG41" s="19"/>
      <c r="AH41" s="19"/>
      <c r="AI41" s="19"/>
      <c r="AM41" s="56" t="str">
        <f t="shared" si="10"/>
        <v/>
      </c>
      <c r="AZ41">
        <f t="shared" si="3"/>
        <v>0</v>
      </c>
      <c r="BA41" s="45">
        <f t="shared" si="7"/>
        <v>0</v>
      </c>
      <c r="BB41" s="19"/>
      <c r="BC41" s="19"/>
      <c r="BD41" s="19"/>
      <c r="BE41" s="19"/>
      <c r="BF41" s="19"/>
      <c r="BG41" s="19"/>
      <c r="BH41" s="19"/>
      <c r="BI41" s="53"/>
      <c r="BJ41" s="57" t="str">
        <f t="shared" si="8"/>
        <v/>
      </c>
      <c r="BK41" s="32" t="str">
        <f t="shared" si="4"/>
        <v/>
      </c>
      <c r="BL41" s="58" t="str">
        <f t="shared" si="11"/>
        <v/>
      </c>
      <c r="BM41" t="str">
        <f t="shared" si="5"/>
        <v/>
      </c>
    </row>
    <row r="42" spans="1:65" x14ac:dyDescent="0.2">
      <c r="A42" s="19"/>
      <c r="B42" s="19"/>
      <c r="C42" s="30"/>
      <c r="D42" s="30"/>
      <c r="G42" s="24"/>
      <c r="I42" s="19"/>
      <c r="J42" s="19"/>
      <c r="K42" s="27"/>
      <c r="L42" s="19"/>
      <c r="O42" s="1"/>
      <c r="P42" s="1"/>
      <c r="Q42" s="1"/>
      <c r="V42" t="e">
        <f t="shared" si="0"/>
        <v>#N/A</v>
      </c>
      <c r="W42" t="e">
        <f t="shared" si="1"/>
        <v>#N/A</v>
      </c>
      <c r="X42">
        <f t="shared" si="6"/>
        <v>0</v>
      </c>
      <c r="AB42" t="e">
        <f t="shared" si="9"/>
        <v>#N/A</v>
      </c>
      <c r="AC42" t="e">
        <f t="shared" si="2"/>
        <v>#N/A</v>
      </c>
      <c r="AD42" s="19"/>
      <c r="AE42" s="19"/>
      <c r="AF42" s="19"/>
      <c r="AG42" s="19"/>
      <c r="AH42" s="19"/>
      <c r="AI42" s="19"/>
      <c r="AM42" s="56" t="str">
        <f t="shared" si="10"/>
        <v/>
      </c>
      <c r="AZ42">
        <f t="shared" si="3"/>
        <v>0</v>
      </c>
      <c r="BA42" s="45">
        <f t="shared" si="7"/>
        <v>0</v>
      </c>
      <c r="BB42" s="19"/>
      <c r="BC42" s="19"/>
      <c r="BD42" s="19"/>
      <c r="BE42" s="19"/>
      <c r="BF42" s="19"/>
      <c r="BG42" s="19"/>
      <c r="BH42" s="19"/>
      <c r="BI42" s="53"/>
      <c r="BJ42" s="57" t="str">
        <f t="shared" si="8"/>
        <v/>
      </c>
      <c r="BK42" s="32" t="str">
        <f t="shared" si="4"/>
        <v/>
      </c>
      <c r="BL42" s="58" t="str">
        <f t="shared" si="11"/>
        <v/>
      </c>
      <c r="BM42" t="str">
        <f t="shared" si="5"/>
        <v/>
      </c>
    </row>
    <row r="43" spans="1:65" x14ac:dyDescent="0.2">
      <c r="A43" s="19"/>
      <c r="B43" s="19"/>
      <c r="C43" s="30"/>
      <c r="D43" s="30"/>
      <c r="G43" s="24"/>
      <c r="I43" s="19"/>
      <c r="J43" s="19"/>
      <c r="K43" s="27"/>
      <c r="L43" s="39"/>
      <c r="O43" s="1"/>
      <c r="P43" s="1"/>
      <c r="Q43" s="1"/>
      <c r="V43" t="e">
        <f t="shared" si="0"/>
        <v>#N/A</v>
      </c>
      <c r="W43" t="e">
        <f t="shared" si="1"/>
        <v>#N/A</v>
      </c>
      <c r="X43">
        <f t="shared" si="6"/>
        <v>0</v>
      </c>
      <c r="AB43" t="e">
        <f t="shared" si="9"/>
        <v>#N/A</v>
      </c>
      <c r="AC43" t="e">
        <f t="shared" si="2"/>
        <v>#N/A</v>
      </c>
      <c r="AD43" s="39"/>
      <c r="AE43" s="19"/>
      <c r="AF43" s="19"/>
      <c r="AG43" s="19"/>
      <c r="AH43" s="19"/>
      <c r="AI43" s="19"/>
      <c r="AM43" s="56" t="str">
        <f t="shared" si="10"/>
        <v/>
      </c>
      <c r="AZ43">
        <f t="shared" si="3"/>
        <v>0</v>
      </c>
      <c r="BA43" s="45">
        <f t="shared" si="7"/>
        <v>0</v>
      </c>
      <c r="BB43" s="19"/>
      <c r="BC43" s="19"/>
      <c r="BD43" s="19"/>
      <c r="BE43" s="19"/>
      <c r="BF43" s="19"/>
      <c r="BG43" s="19"/>
      <c r="BH43" s="19"/>
      <c r="BI43" s="53"/>
      <c r="BJ43" s="57" t="str">
        <f t="shared" si="8"/>
        <v/>
      </c>
      <c r="BK43" s="32" t="str">
        <f t="shared" si="4"/>
        <v/>
      </c>
      <c r="BL43" s="58" t="str">
        <f t="shared" si="11"/>
        <v/>
      </c>
      <c r="BM43" t="str">
        <f t="shared" si="5"/>
        <v/>
      </c>
    </row>
    <row r="44" spans="1:65" x14ac:dyDescent="0.2">
      <c r="A44" s="19"/>
      <c r="B44" s="19"/>
      <c r="C44" s="30"/>
      <c r="D44" s="30"/>
      <c r="G44" s="24"/>
      <c r="I44" s="19"/>
      <c r="J44" s="19"/>
      <c r="K44" s="27"/>
      <c r="L44" s="19"/>
      <c r="O44" s="1"/>
      <c r="P44" s="1"/>
      <c r="Q44" s="1"/>
      <c r="V44" t="e">
        <f t="shared" si="0"/>
        <v>#N/A</v>
      </c>
      <c r="W44" t="e">
        <f t="shared" si="1"/>
        <v>#N/A</v>
      </c>
      <c r="X44">
        <f t="shared" si="6"/>
        <v>0</v>
      </c>
      <c r="AB44" t="e">
        <f t="shared" si="9"/>
        <v>#N/A</v>
      </c>
      <c r="AC44" t="e">
        <f t="shared" si="2"/>
        <v>#N/A</v>
      </c>
      <c r="AD44" s="19"/>
      <c r="AE44" s="19"/>
      <c r="AF44" s="19"/>
      <c r="AG44" s="19"/>
      <c r="AH44" s="19"/>
      <c r="AI44" s="19"/>
      <c r="AM44" s="56" t="str">
        <f t="shared" si="10"/>
        <v/>
      </c>
      <c r="AZ44">
        <f t="shared" si="3"/>
        <v>0</v>
      </c>
      <c r="BA44" s="45">
        <f t="shared" si="7"/>
        <v>0</v>
      </c>
      <c r="BB44" s="19"/>
      <c r="BC44" s="19"/>
      <c r="BD44" s="19"/>
      <c r="BE44" s="19"/>
      <c r="BF44" s="19"/>
      <c r="BG44" s="19"/>
      <c r="BH44" s="19"/>
      <c r="BI44" s="53"/>
      <c r="BJ44" s="57" t="str">
        <f t="shared" si="8"/>
        <v/>
      </c>
      <c r="BK44" s="32" t="str">
        <f t="shared" si="4"/>
        <v/>
      </c>
      <c r="BL44" s="58" t="str">
        <f t="shared" si="11"/>
        <v/>
      </c>
      <c r="BM44" t="str">
        <f t="shared" si="5"/>
        <v/>
      </c>
    </row>
    <row r="45" spans="1:65" x14ac:dyDescent="0.2">
      <c r="A45" s="19"/>
      <c r="B45" s="19"/>
      <c r="C45" s="30"/>
      <c r="D45" s="30"/>
      <c r="G45" s="24"/>
      <c r="I45" s="19"/>
      <c r="J45" s="19"/>
      <c r="K45" s="27"/>
      <c r="L45" s="19"/>
      <c r="O45" s="1"/>
      <c r="P45" s="1"/>
      <c r="Q45" s="1"/>
      <c r="V45" t="e">
        <f t="shared" si="0"/>
        <v>#N/A</v>
      </c>
      <c r="W45" t="e">
        <f t="shared" si="1"/>
        <v>#N/A</v>
      </c>
      <c r="X45">
        <f t="shared" si="6"/>
        <v>0</v>
      </c>
      <c r="AB45" t="e">
        <f t="shared" si="9"/>
        <v>#N/A</v>
      </c>
      <c r="AC45" t="e">
        <f t="shared" si="2"/>
        <v>#N/A</v>
      </c>
      <c r="AD45" s="19"/>
      <c r="AE45" s="19"/>
      <c r="AF45" s="19"/>
      <c r="AG45" s="19"/>
      <c r="AH45" s="19"/>
      <c r="AI45" s="19"/>
      <c r="AM45" s="56" t="str">
        <f t="shared" si="10"/>
        <v/>
      </c>
      <c r="AZ45">
        <f t="shared" si="3"/>
        <v>0</v>
      </c>
      <c r="BA45" s="45">
        <f t="shared" si="7"/>
        <v>0</v>
      </c>
      <c r="BB45" s="19"/>
      <c r="BC45" s="19"/>
      <c r="BD45" s="19"/>
      <c r="BE45" s="19"/>
      <c r="BF45" s="19"/>
      <c r="BG45" s="19"/>
      <c r="BH45" s="19"/>
      <c r="BI45" s="53"/>
      <c r="BJ45" s="57" t="str">
        <f t="shared" si="8"/>
        <v/>
      </c>
      <c r="BK45" s="32" t="str">
        <f t="shared" si="4"/>
        <v/>
      </c>
      <c r="BL45" s="58" t="str">
        <f t="shared" si="11"/>
        <v/>
      </c>
      <c r="BM45" t="str">
        <f t="shared" si="5"/>
        <v/>
      </c>
    </row>
    <row r="46" spans="1:65" x14ac:dyDescent="0.2">
      <c r="A46" s="19"/>
      <c r="B46" s="19"/>
      <c r="C46" s="30"/>
      <c r="D46" s="30"/>
      <c r="G46" s="24"/>
      <c r="I46" s="19"/>
      <c r="J46" s="19"/>
      <c r="K46" s="27"/>
      <c r="L46" s="19"/>
      <c r="O46" s="1"/>
      <c r="P46" s="1"/>
      <c r="Q46" s="1"/>
      <c r="V46" t="e">
        <f t="shared" si="0"/>
        <v>#N/A</v>
      </c>
      <c r="W46" t="e">
        <f t="shared" si="1"/>
        <v>#N/A</v>
      </c>
      <c r="X46">
        <f t="shared" si="6"/>
        <v>0</v>
      </c>
      <c r="AB46" t="e">
        <f t="shared" si="9"/>
        <v>#N/A</v>
      </c>
      <c r="AC46" t="e">
        <f t="shared" si="2"/>
        <v>#N/A</v>
      </c>
      <c r="AD46" s="19"/>
      <c r="AE46" s="19"/>
      <c r="AF46" s="19"/>
      <c r="AG46" s="19"/>
      <c r="AH46" s="19"/>
      <c r="AI46" s="19"/>
      <c r="AM46" s="56" t="str">
        <f t="shared" si="10"/>
        <v/>
      </c>
      <c r="AZ46">
        <f t="shared" si="3"/>
        <v>0</v>
      </c>
      <c r="BA46" s="45">
        <f t="shared" si="7"/>
        <v>0</v>
      </c>
      <c r="BB46" s="19"/>
      <c r="BC46" s="19"/>
      <c r="BD46" s="19"/>
      <c r="BE46" s="19"/>
      <c r="BF46" s="19"/>
      <c r="BG46" s="19"/>
      <c r="BH46" s="19"/>
      <c r="BI46" s="53"/>
      <c r="BJ46" s="57" t="str">
        <f t="shared" si="8"/>
        <v/>
      </c>
      <c r="BK46" s="32" t="str">
        <f t="shared" si="4"/>
        <v/>
      </c>
      <c r="BL46" s="58" t="str">
        <f t="shared" si="11"/>
        <v/>
      </c>
      <c r="BM46" t="str">
        <f t="shared" si="5"/>
        <v/>
      </c>
    </row>
    <row r="47" spans="1:65" x14ac:dyDescent="0.2">
      <c r="A47" s="19"/>
      <c r="B47" s="19"/>
      <c r="C47" s="30"/>
      <c r="D47" s="30"/>
      <c r="G47" s="24"/>
      <c r="I47" s="19"/>
      <c r="J47" s="19"/>
      <c r="K47" s="27"/>
      <c r="L47" s="19"/>
      <c r="O47" s="1"/>
      <c r="P47" s="1"/>
      <c r="Q47" s="1"/>
      <c r="V47" t="e">
        <f t="shared" si="0"/>
        <v>#N/A</v>
      </c>
      <c r="W47" t="e">
        <f t="shared" si="1"/>
        <v>#N/A</v>
      </c>
      <c r="X47">
        <f t="shared" si="6"/>
        <v>0</v>
      </c>
      <c r="AB47" t="e">
        <f t="shared" si="9"/>
        <v>#N/A</v>
      </c>
      <c r="AC47" t="e">
        <f t="shared" si="2"/>
        <v>#N/A</v>
      </c>
      <c r="AD47" s="19"/>
      <c r="AE47" s="19"/>
      <c r="AF47" s="19"/>
      <c r="AG47" s="19"/>
      <c r="AH47" s="19"/>
      <c r="AI47" s="19"/>
      <c r="AM47" s="56" t="str">
        <f t="shared" si="10"/>
        <v/>
      </c>
      <c r="AZ47">
        <f t="shared" si="3"/>
        <v>0</v>
      </c>
      <c r="BA47" s="45">
        <f t="shared" si="7"/>
        <v>0</v>
      </c>
      <c r="BB47" s="19"/>
      <c r="BC47" s="19"/>
      <c r="BD47" s="19"/>
      <c r="BE47" s="19"/>
      <c r="BF47" s="19"/>
      <c r="BG47" s="19"/>
      <c r="BH47" s="19"/>
      <c r="BI47" s="53"/>
      <c r="BJ47" s="57" t="str">
        <f t="shared" si="8"/>
        <v/>
      </c>
      <c r="BK47" s="32" t="str">
        <f t="shared" si="4"/>
        <v/>
      </c>
      <c r="BL47" s="58" t="str">
        <f t="shared" si="11"/>
        <v/>
      </c>
      <c r="BM47" t="str">
        <f t="shared" si="5"/>
        <v/>
      </c>
    </row>
    <row r="48" spans="1:65" x14ac:dyDescent="0.2">
      <c r="A48" s="19"/>
      <c r="B48" s="19"/>
      <c r="C48" s="30"/>
      <c r="D48" s="30"/>
      <c r="G48" s="24"/>
      <c r="I48" s="19"/>
      <c r="J48" s="19"/>
      <c r="K48" s="27"/>
      <c r="L48" s="19"/>
      <c r="O48" s="1"/>
      <c r="P48" s="1"/>
      <c r="Q48" s="1"/>
      <c r="V48" t="e">
        <f t="shared" si="0"/>
        <v>#N/A</v>
      </c>
      <c r="W48" t="e">
        <f t="shared" si="1"/>
        <v>#N/A</v>
      </c>
      <c r="X48">
        <f t="shared" si="6"/>
        <v>0</v>
      </c>
      <c r="AB48" t="e">
        <f t="shared" si="9"/>
        <v>#N/A</v>
      </c>
      <c r="AC48" t="e">
        <f t="shared" si="2"/>
        <v>#N/A</v>
      </c>
      <c r="AD48" s="19"/>
      <c r="AE48" s="19"/>
      <c r="AF48" s="19"/>
      <c r="AG48" s="19"/>
      <c r="AH48" s="19"/>
      <c r="AI48" s="19"/>
      <c r="AM48" s="56" t="str">
        <f t="shared" si="10"/>
        <v/>
      </c>
      <c r="AZ48">
        <f t="shared" si="3"/>
        <v>0</v>
      </c>
      <c r="BA48" s="45">
        <f t="shared" si="7"/>
        <v>0</v>
      </c>
      <c r="BB48" s="19"/>
      <c r="BC48" s="19"/>
      <c r="BD48" s="19"/>
      <c r="BE48" s="19"/>
      <c r="BF48" s="19"/>
      <c r="BG48" s="19"/>
      <c r="BH48" s="19"/>
      <c r="BI48" s="53"/>
      <c r="BJ48" s="57" t="str">
        <f t="shared" si="8"/>
        <v/>
      </c>
      <c r="BK48" s="32" t="str">
        <f t="shared" si="4"/>
        <v/>
      </c>
      <c r="BL48" s="58" t="str">
        <f t="shared" si="11"/>
        <v/>
      </c>
      <c r="BM48" t="str">
        <f t="shared" si="5"/>
        <v/>
      </c>
    </row>
    <row r="49" spans="1:65" x14ac:dyDescent="0.2">
      <c r="A49" s="19"/>
      <c r="B49" s="19"/>
      <c r="C49" s="30"/>
      <c r="D49" s="30"/>
      <c r="G49" s="24"/>
      <c r="I49" s="19"/>
      <c r="J49" s="19"/>
      <c r="K49" s="27"/>
      <c r="L49" s="19"/>
      <c r="O49" s="1"/>
      <c r="P49" s="1"/>
      <c r="Q49" s="1"/>
      <c r="V49" t="e">
        <f t="shared" si="0"/>
        <v>#N/A</v>
      </c>
      <c r="W49" t="e">
        <f t="shared" si="1"/>
        <v>#N/A</v>
      </c>
      <c r="X49">
        <f t="shared" si="6"/>
        <v>0</v>
      </c>
      <c r="AB49" t="e">
        <f t="shared" si="9"/>
        <v>#N/A</v>
      </c>
      <c r="AC49" t="e">
        <f t="shared" si="2"/>
        <v>#N/A</v>
      </c>
      <c r="AD49" s="19"/>
      <c r="AE49" s="19"/>
      <c r="AF49" s="19"/>
      <c r="AG49" s="19"/>
      <c r="AH49" s="19"/>
      <c r="AI49" s="19"/>
      <c r="AM49" s="56" t="str">
        <f t="shared" si="10"/>
        <v/>
      </c>
      <c r="AZ49">
        <f t="shared" si="3"/>
        <v>0</v>
      </c>
      <c r="BA49" s="45">
        <f t="shared" si="7"/>
        <v>0</v>
      </c>
      <c r="BB49" s="19"/>
      <c r="BC49" s="19"/>
      <c r="BD49" s="19"/>
      <c r="BE49" s="19"/>
      <c r="BF49" s="19"/>
      <c r="BG49" s="19"/>
      <c r="BH49" s="19"/>
      <c r="BI49" s="53"/>
      <c r="BJ49" s="57" t="str">
        <f t="shared" si="8"/>
        <v/>
      </c>
      <c r="BK49" s="32" t="str">
        <f t="shared" si="4"/>
        <v/>
      </c>
      <c r="BL49" s="58" t="str">
        <f t="shared" si="11"/>
        <v/>
      </c>
      <c r="BM49" t="str">
        <f t="shared" si="5"/>
        <v/>
      </c>
    </row>
    <row r="50" spans="1:65" x14ac:dyDescent="0.2">
      <c r="A50" s="19"/>
      <c r="B50" s="19"/>
      <c r="C50" s="30"/>
      <c r="D50" s="30"/>
      <c r="G50" s="24"/>
      <c r="I50" s="19"/>
      <c r="J50" s="19"/>
      <c r="K50" s="27"/>
      <c r="L50" s="19"/>
      <c r="O50" s="1"/>
      <c r="P50" s="1"/>
      <c r="Q50" s="1"/>
      <c r="V50" t="e">
        <f t="shared" si="0"/>
        <v>#N/A</v>
      </c>
      <c r="W50" t="e">
        <f t="shared" si="1"/>
        <v>#N/A</v>
      </c>
      <c r="X50">
        <f t="shared" si="6"/>
        <v>0</v>
      </c>
      <c r="AB50" t="e">
        <f t="shared" si="9"/>
        <v>#N/A</v>
      </c>
      <c r="AC50" t="e">
        <f t="shared" si="2"/>
        <v>#N/A</v>
      </c>
      <c r="AD50" s="19"/>
      <c r="AE50" s="19"/>
      <c r="AF50" s="19"/>
      <c r="AG50" s="19"/>
      <c r="AH50" s="19"/>
      <c r="AI50" s="19"/>
      <c r="AM50" s="56" t="str">
        <f t="shared" si="10"/>
        <v/>
      </c>
      <c r="AZ50">
        <f t="shared" si="3"/>
        <v>0</v>
      </c>
      <c r="BA50" s="45">
        <f t="shared" si="7"/>
        <v>0</v>
      </c>
      <c r="BB50" s="19"/>
      <c r="BC50" s="19"/>
      <c r="BD50" s="19"/>
      <c r="BE50" s="19"/>
      <c r="BF50" s="19"/>
      <c r="BG50" s="19"/>
      <c r="BH50" s="19"/>
      <c r="BI50" s="53"/>
      <c r="BJ50" s="57" t="str">
        <f t="shared" si="8"/>
        <v/>
      </c>
      <c r="BK50" s="32" t="str">
        <f t="shared" si="4"/>
        <v/>
      </c>
      <c r="BL50" s="58" t="str">
        <f t="shared" si="11"/>
        <v/>
      </c>
      <c r="BM50" t="str">
        <f t="shared" si="5"/>
        <v/>
      </c>
    </row>
    <row r="51" spans="1:65" x14ac:dyDescent="0.2">
      <c r="A51" s="19"/>
      <c r="B51" s="19"/>
      <c r="C51" s="30"/>
      <c r="D51" s="30"/>
      <c r="G51" s="24"/>
      <c r="I51" s="19"/>
      <c r="J51" s="19"/>
      <c r="K51" s="27"/>
      <c r="L51" s="19"/>
      <c r="O51" s="1"/>
      <c r="P51" s="1"/>
      <c r="Q51" s="1"/>
      <c r="V51" t="e">
        <f t="shared" si="0"/>
        <v>#N/A</v>
      </c>
      <c r="W51" t="e">
        <f t="shared" si="1"/>
        <v>#N/A</v>
      </c>
      <c r="X51">
        <f t="shared" si="6"/>
        <v>0</v>
      </c>
      <c r="AB51" t="e">
        <f t="shared" si="9"/>
        <v>#N/A</v>
      </c>
      <c r="AC51" t="e">
        <f t="shared" si="2"/>
        <v>#N/A</v>
      </c>
      <c r="AD51" s="19"/>
      <c r="AE51" s="19"/>
      <c r="AF51" s="19"/>
      <c r="AG51" s="19"/>
      <c r="AH51" s="19"/>
      <c r="AI51" s="19"/>
      <c r="AM51" s="56" t="str">
        <f t="shared" si="10"/>
        <v/>
      </c>
      <c r="AZ51">
        <f t="shared" si="3"/>
        <v>0</v>
      </c>
      <c r="BA51" s="45">
        <f t="shared" si="7"/>
        <v>0</v>
      </c>
      <c r="BB51" s="19"/>
      <c r="BC51" s="19"/>
      <c r="BD51" s="19"/>
      <c r="BE51" s="19"/>
      <c r="BF51" s="19"/>
      <c r="BG51" s="19"/>
      <c r="BH51" s="19"/>
      <c r="BI51" s="53"/>
      <c r="BJ51" s="57" t="str">
        <f t="shared" si="8"/>
        <v/>
      </c>
      <c r="BK51" s="32" t="str">
        <f t="shared" si="4"/>
        <v/>
      </c>
      <c r="BL51" s="58" t="str">
        <f t="shared" si="11"/>
        <v/>
      </c>
      <c r="BM51" t="str">
        <f t="shared" si="5"/>
        <v/>
      </c>
    </row>
    <row r="52" spans="1:65" x14ac:dyDescent="0.2">
      <c r="A52" s="19"/>
      <c r="B52" s="19"/>
      <c r="C52" s="30"/>
      <c r="D52" s="30"/>
      <c r="G52" s="24"/>
      <c r="I52" s="19"/>
      <c r="J52" s="19"/>
      <c r="K52" s="27"/>
      <c r="L52" s="19"/>
      <c r="O52" s="1"/>
      <c r="P52" s="1"/>
      <c r="Q52" s="1"/>
      <c r="V52" t="e">
        <f t="shared" si="0"/>
        <v>#N/A</v>
      </c>
      <c r="W52" t="e">
        <f t="shared" si="1"/>
        <v>#N/A</v>
      </c>
      <c r="X52">
        <f t="shared" si="6"/>
        <v>0</v>
      </c>
      <c r="AB52" t="e">
        <f t="shared" si="9"/>
        <v>#N/A</v>
      </c>
      <c r="AC52" t="e">
        <f t="shared" si="2"/>
        <v>#N/A</v>
      </c>
      <c r="AD52" s="19"/>
      <c r="AE52" s="19"/>
      <c r="AF52" s="19"/>
      <c r="AG52" s="19"/>
      <c r="AH52" s="19"/>
      <c r="AI52" s="19"/>
      <c r="AM52" s="56" t="str">
        <f t="shared" si="10"/>
        <v/>
      </c>
      <c r="AZ52">
        <f t="shared" si="3"/>
        <v>0</v>
      </c>
      <c r="BA52" s="45">
        <f t="shared" si="7"/>
        <v>0</v>
      </c>
      <c r="BB52" s="19"/>
      <c r="BC52" s="19"/>
      <c r="BD52" s="19"/>
      <c r="BE52" s="19"/>
      <c r="BF52" s="19"/>
      <c r="BG52" s="19"/>
      <c r="BH52" s="19"/>
      <c r="BI52" s="53"/>
      <c r="BJ52" s="57" t="str">
        <f t="shared" si="8"/>
        <v/>
      </c>
      <c r="BK52" s="32" t="str">
        <f t="shared" si="4"/>
        <v/>
      </c>
      <c r="BL52" s="58" t="str">
        <f t="shared" si="11"/>
        <v/>
      </c>
      <c r="BM52" t="str">
        <f t="shared" si="5"/>
        <v/>
      </c>
    </row>
    <row r="53" spans="1:65" x14ac:dyDescent="0.2">
      <c r="A53" s="19"/>
      <c r="B53" s="19"/>
      <c r="C53" s="30"/>
      <c r="D53" s="30"/>
      <c r="G53" s="24"/>
      <c r="I53" s="19"/>
      <c r="J53" s="19"/>
      <c r="K53" s="27"/>
      <c r="L53" s="19"/>
      <c r="O53" s="1"/>
      <c r="V53" t="e">
        <f t="shared" si="0"/>
        <v>#N/A</v>
      </c>
      <c r="W53" t="e">
        <f t="shared" si="1"/>
        <v>#N/A</v>
      </c>
      <c r="X53">
        <f t="shared" si="6"/>
        <v>0</v>
      </c>
      <c r="AB53" t="e">
        <f t="shared" si="9"/>
        <v>#N/A</v>
      </c>
      <c r="AC53" t="e">
        <f t="shared" si="2"/>
        <v>#N/A</v>
      </c>
      <c r="AD53" s="19"/>
      <c r="AE53" s="19"/>
      <c r="AF53" s="19"/>
      <c r="AG53" s="19"/>
      <c r="AH53" s="19"/>
      <c r="AI53" s="19"/>
      <c r="AM53" s="56" t="str">
        <f t="shared" si="10"/>
        <v/>
      </c>
      <c r="AZ53">
        <f t="shared" si="3"/>
        <v>0</v>
      </c>
      <c r="BA53" s="45">
        <f t="shared" si="7"/>
        <v>0</v>
      </c>
      <c r="BB53" s="19"/>
      <c r="BC53" s="19"/>
      <c r="BD53" s="19"/>
      <c r="BE53" s="19"/>
      <c r="BF53" s="19"/>
      <c r="BG53" s="19"/>
      <c r="BH53" s="19"/>
      <c r="BI53" s="53"/>
      <c r="BJ53" s="57" t="str">
        <f t="shared" si="8"/>
        <v/>
      </c>
      <c r="BK53" s="32" t="str">
        <f t="shared" si="4"/>
        <v/>
      </c>
      <c r="BL53" s="58" t="str">
        <f t="shared" si="11"/>
        <v/>
      </c>
      <c r="BM53" t="str">
        <f t="shared" si="5"/>
        <v/>
      </c>
    </row>
    <row r="54" spans="1:65" x14ac:dyDescent="0.2">
      <c r="A54" s="19"/>
      <c r="B54" s="19"/>
      <c r="C54" s="30"/>
      <c r="D54" s="30"/>
      <c r="G54" s="24"/>
      <c r="I54" s="19"/>
      <c r="J54" s="19"/>
      <c r="K54" s="27"/>
      <c r="L54" s="19"/>
      <c r="O54" s="1"/>
      <c r="P54" s="1"/>
      <c r="Q54" s="1"/>
      <c r="V54" t="e">
        <f t="shared" si="0"/>
        <v>#N/A</v>
      </c>
      <c r="W54" t="e">
        <f t="shared" si="1"/>
        <v>#N/A</v>
      </c>
      <c r="X54">
        <f t="shared" si="6"/>
        <v>0</v>
      </c>
      <c r="AB54" t="e">
        <f t="shared" si="9"/>
        <v>#N/A</v>
      </c>
      <c r="AC54" t="e">
        <f t="shared" si="2"/>
        <v>#N/A</v>
      </c>
      <c r="AD54" s="19"/>
      <c r="AE54" s="19"/>
      <c r="AF54" s="19"/>
      <c r="AG54" s="19"/>
      <c r="AH54" s="19"/>
      <c r="AI54" s="19"/>
      <c r="AM54" s="56" t="str">
        <f t="shared" si="10"/>
        <v/>
      </c>
      <c r="AZ54">
        <f t="shared" si="3"/>
        <v>0</v>
      </c>
      <c r="BA54" s="45">
        <f t="shared" si="7"/>
        <v>0</v>
      </c>
      <c r="BB54" s="19"/>
      <c r="BC54" s="19"/>
      <c r="BD54" s="19"/>
      <c r="BE54" s="19"/>
      <c r="BF54" s="19"/>
      <c r="BG54" s="19"/>
      <c r="BH54" s="19"/>
      <c r="BI54" s="53"/>
      <c r="BJ54" s="57" t="str">
        <f t="shared" si="8"/>
        <v/>
      </c>
      <c r="BK54" s="32" t="str">
        <f t="shared" si="4"/>
        <v/>
      </c>
      <c r="BL54" s="58" t="str">
        <f t="shared" si="11"/>
        <v/>
      </c>
      <c r="BM54" t="str">
        <f t="shared" si="5"/>
        <v/>
      </c>
    </row>
    <row r="55" spans="1:65" x14ac:dyDescent="0.2">
      <c r="A55" s="19"/>
      <c r="B55" s="19"/>
      <c r="C55" s="30"/>
      <c r="D55" s="30"/>
      <c r="G55" s="24"/>
      <c r="I55" s="19"/>
      <c r="J55" s="19"/>
      <c r="K55" s="27"/>
      <c r="L55" s="19"/>
      <c r="O55" s="1"/>
      <c r="V55" t="e">
        <f t="shared" si="0"/>
        <v>#N/A</v>
      </c>
      <c r="W55" t="e">
        <f t="shared" si="1"/>
        <v>#N/A</v>
      </c>
      <c r="X55">
        <f t="shared" si="6"/>
        <v>0</v>
      </c>
      <c r="AB55" t="e">
        <f t="shared" si="9"/>
        <v>#N/A</v>
      </c>
      <c r="AC55" t="e">
        <f t="shared" si="2"/>
        <v>#N/A</v>
      </c>
      <c r="AD55" s="19"/>
      <c r="AE55" s="19"/>
      <c r="AF55" s="19"/>
      <c r="AG55" s="19"/>
      <c r="AH55" s="19"/>
      <c r="AI55" s="19"/>
      <c r="AM55" s="56" t="str">
        <f t="shared" si="10"/>
        <v/>
      </c>
      <c r="AZ55">
        <f t="shared" si="3"/>
        <v>0</v>
      </c>
      <c r="BA55" s="45">
        <f t="shared" si="7"/>
        <v>0</v>
      </c>
      <c r="BB55" s="19"/>
      <c r="BC55" s="19"/>
      <c r="BD55" s="19"/>
      <c r="BE55" s="19"/>
      <c r="BF55" s="19"/>
      <c r="BG55" s="19"/>
      <c r="BH55" s="19"/>
      <c r="BI55" s="53"/>
      <c r="BJ55" s="57" t="str">
        <f t="shared" si="8"/>
        <v/>
      </c>
      <c r="BK55" s="32" t="str">
        <f t="shared" si="4"/>
        <v/>
      </c>
      <c r="BL55" s="58" t="str">
        <f t="shared" si="11"/>
        <v/>
      </c>
      <c r="BM55" t="str">
        <f t="shared" si="5"/>
        <v/>
      </c>
    </row>
    <row r="56" spans="1:65" x14ac:dyDescent="0.2">
      <c r="A56" s="19"/>
      <c r="B56" s="19"/>
      <c r="C56" s="30"/>
      <c r="D56" s="30"/>
      <c r="G56" s="24"/>
      <c r="I56" s="19"/>
      <c r="J56" s="19"/>
      <c r="K56" s="27"/>
      <c r="L56" s="19"/>
      <c r="O56" s="1"/>
      <c r="P56" s="1"/>
      <c r="Q56" s="1"/>
      <c r="V56" t="e">
        <f t="shared" si="0"/>
        <v>#N/A</v>
      </c>
      <c r="W56" t="e">
        <f t="shared" si="1"/>
        <v>#N/A</v>
      </c>
      <c r="X56">
        <f t="shared" si="6"/>
        <v>0</v>
      </c>
      <c r="AB56" t="e">
        <f t="shared" si="9"/>
        <v>#N/A</v>
      </c>
      <c r="AC56" t="e">
        <f t="shared" si="2"/>
        <v>#N/A</v>
      </c>
      <c r="AD56" s="19"/>
      <c r="AE56" s="19"/>
      <c r="AF56" s="19"/>
      <c r="AG56" s="19"/>
      <c r="AH56" s="19"/>
      <c r="AI56" s="19"/>
      <c r="AM56" s="56" t="str">
        <f t="shared" si="10"/>
        <v/>
      </c>
      <c r="AZ56">
        <f t="shared" si="3"/>
        <v>0</v>
      </c>
      <c r="BA56" s="45">
        <f t="shared" si="7"/>
        <v>0</v>
      </c>
      <c r="BB56" s="19"/>
      <c r="BC56" s="19"/>
      <c r="BD56" s="19"/>
      <c r="BE56" s="19"/>
      <c r="BF56" s="19"/>
      <c r="BG56" s="19"/>
      <c r="BH56" s="19"/>
      <c r="BI56" s="53"/>
      <c r="BJ56" s="57" t="str">
        <f t="shared" si="8"/>
        <v/>
      </c>
      <c r="BK56" s="32" t="str">
        <f t="shared" si="4"/>
        <v/>
      </c>
      <c r="BL56" s="58" t="str">
        <f t="shared" si="11"/>
        <v/>
      </c>
      <c r="BM56" t="str">
        <f t="shared" si="5"/>
        <v/>
      </c>
    </row>
    <row r="57" spans="1:65" x14ac:dyDescent="0.2">
      <c r="A57" s="19"/>
      <c r="B57" s="19"/>
      <c r="C57" s="30"/>
      <c r="D57" s="30"/>
      <c r="G57" s="24"/>
      <c r="I57" s="19"/>
      <c r="J57" s="19"/>
      <c r="K57" s="27"/>
      <c r="L57" s="19"/>
      <c r="O57" s="1"/>
      <c r="P57" s="1"/>
      <c r="Q57" s="1"/>
      <c r="V57" t="e">
        <f t="shared" si="0"/>
        <v>#N/A</v>
      </c>
      <c r="W57" t="e">
        <f t="shared" si="1"/>
        <v>#N/A</v>
      </c>
      <c r="X57">
        <f t="shared" si="6"/>
        <v>0</v>
      </c>
      <c r="AB57" t="e">
        <f t="shared" si="9"/>
        <v>#N/A</v>
      </c>
      <c r="AC57" t="e">
        <f t="shared" si="2"/>
        <v>#N/A</v>
      </c>
      <c r="AD57" s="19"/>
      <c r="AE57" s="19"/>
      <c r="AF57" s="19"/>
      <c r="AG57" s="19"/>
      <c r="AH57" s="19"/>
      <c r="AI57" s="19"/>
      <c r="AM57" s="56" t="str">
        <f t="shared" si="10"/>
        <v/>
      </c>
      <c r="AZ57">
        <f t="shared" si="3"/>
        <v>0</v>
      </c>
      <c r="BA57" s="45">
        <f t="shared" si="7"/>
        <v>0</v>
      </c>
      <c r="BB57" s="19"/>
      <c r="BC57" s="19"/>
      <c r="BD57" s="19"/>
      <c r="BE57" s="19"/>
      <c r="BF57" s="19"/>
      <c r="BG57" s="19"/>
      <c r="BH57" s="19"/>
      <c r="BI57" s="53"/>
      <c r="BJ57" s="57" t="str">
        <f t="shared" si="8"/>
        <v/>
      </c>
      <c r="BK57" s="32" t="str">
        <f t="shared" si="4"/>
        <v/>
      </c>
      <c r="BL57" s="58" t="str">
        <f t="shared" si="11"/>
        <v/>
      </c>
      <c r="BM57" t="str">
        <f t="shared" si="5"/>
        <v/>
      </c>
    </row>
    <row r="58" spans="1:65" x14ac:dyDescent="0.2">
      <c r="A58" s="19"/>
      <c r="B58" s="19"/>
      <c r="C58" s="30"/>
      <c r="D58" s="30"/>
      <c r="G58" s="24"/>
      <c r="I58" s="19"/>
      <c r="J58" s="19"/>
      <c r="K58" s="27"/>
      <c r="L58" s="19"/>
      <c r="O58" s="1"/>
      <c r="P58" s="1"/>
      <c r="Q58" s="1"/>
      <c r="V58" t="e">
        <f t="shared" si="0"/>
        <v>#N/A</v>
      </c>
      <c r="W58" t="e">
        <f t="shared" si="1"/>
        <v>#N/A</v>
      </c>
      <c r="X58">
        <f t="shared" si="6"/>
        <v>0</v>
      </c>
      <c r="AB58" t="e">
        <f t="shared" si="9"/>
        <v>#N/A</v>
      </c>
      <c r="AC58" t="e">
        <f t="shared" si="2"/>
        <v>#N/A</v>
      </c>
      <c r="AD58" s="19"/>
      <c r="AE58" s="19"/>
      <c r="AF58" s="19"/>
      <c r="AG58" s="19"/>
      <c r="AH58" s="19"/>
      <c r="AI58" s="19"/>
      <c r="AM58" s="56" t="str">
        <f t="shared" si="10"/>
        <v/>
      </c>
      <c r="AZ58">
        <f t="shared" si="3"/>
        <v>0</v>
      </c>
      <c r="BA58" s="45">
        <f t="shared" si="7"/>
        <v>0</v>
      </c>
      <c r="BB58" s="19"/>
      <c r="BC58" s="19"/>
      <c r="BD58" s="19"/>
      <c r="BE58" s="19"/>
      <c r="BF58" s="19"/>
      <c r="BG58" s="19"/>
      <c r="BH58" s="19"/>
      <c r="BI58" s="53"/>
      <c r="BJ58" s="57" t="str">
        <f t="shared" si="8"/>
        <v/>
      </c>
      <c r="BK58" s="32" t="str">
        <f t="shared" si="4"/>
        <v/>
      </c>
      <c r="BL58" s="58" t="str">
        <f t="shared" si="11"/>
        <v/>
      </c>
      <c r="BM58" t="str">
        <f t="shared" si="5"/>
        <v/>
      </c>
    </row>
    <row r="59" spans="1:65" x14ac:dyDescent="0.2">
      <c r="A59" s="19"/>
      <c r="B59" s="19"/>
      <c r="C59" s="30"/>
      <c r="D59" s="30"/>
      <c r="G59" s="24"/>
      <c r="I59" s="19"/>
      <c r="J59" s="19"/>
      <c r="K59" s="27"/>
      <c r="L59" s="19"/>
      <c r="O59" s="1"/>
      <c r="P59" s="1"/>
      <c r="Q59" s="1"/>
      <c r="V59" t="e">
        <f t="shared" si="0"/>
        <v>#N/A</v>
      </c>
      <c r="W59" t="e">
        <f t="shared" si="1"/>
        <v>#N/A</v>
      </c>
      <c r="X59">
        <f t="shared" si="6"/>
        <v>0</v>
      </c>
      <c r="AB59" t="e">
        <f t="shared" si="9"/>
        <v>#N/A</v>
      </c>
      <c r="AC59" t="e">
        <f t="shared" si="2"/>
        <v>#N/A</v>
      </c>
      <c r="AD59" s="19"/>
      <c r="AE59" s="19"/>
      <c r="AF59" s="19"/>
      <c r="AG59" s="19"/>
      <c r="AH59" s="19"/>
      <c r="AI59" s="19"/>
      <c r="AM59" s="56" t="str">
        <f t="shared" si="10"/>
        <v/>
      </c>
      <c r="AZ59">
        <f t="shared" si="3"/>
        <v>0</v>
      </c>
      <c r="BA59" s="45">
        <f t="shared" si="7"/>
        <v>0</v>
      </c>
      <c r="BB59" s="19"/>
      <c r="BC59" s="19"/>
      <c r="BD59" s="19"/>
      <c r="BE59" s="19"/>
      <c r="BF59" s="19"/>
      <c r="BG59" s="19"/>
      <c r="BH59" s="19"/>
      <c r="BI59" s="53"/>
      <c r="BJ59" s="57" t="str">
        <f t="shared" si="8"/>
        <v/>
      </c>
      <c r="BK59" s="32" t="str">
        <f t="shared" si="4"/>
        <v/>
      </c>
      <c r="BL59" s="58" t="str">
        <f t="shared" si="11"/>
        <v/>
      </c>
      <c r="BM59" t="str">
        <f t="shared" si="5"/>
        <v/>
      </c>
    </row>
    <row r="60" spans="1:65" x14ac:dyDescent="0.2">
      <c r="A60" s="19"/>
      <c r="B60" s="19"/>
      <c r="C60" s="30"/>
      <c r="D60" s="30"/>
      <c r="G60" s="24"/>
      <c r="I60" s="19"/>
      <c r="J60" s="19"/>
      <c r="K60" s="27"/>
      <c r="L60" s="19"/>
      <c r="O60" s="1"/>
      <c r="P60" s="1"/>
      <c r="Q60" s="1"/>
      <c r="V60" t="e">
        <f t="shared" si="0"/>
        <v>#N/A</v>
      </c>
      <c r="W60" t="e">
        <f t="shared" si="1"/>
        <v>#N/A</v>
      </c>
      <c r="X60">
        <f t="shared" si="6"/>
        <v>0</v>
      </c>
      <c r="AB60" t="e">
        <f t="shared" si="9"/>
        <v>#N/A</v>
      </c>
      <c r="AC60" t="e">
        <f t="shared" si="2"/>
        <v>#N/A</v>
      </c>
      <c r="AD60" s="19"/>
      <c r="AE60" s="19"/>
      <c r="AF60" s="19"/>
      <c r="AG60" s="19"/>
      <c r="AH60" s="19"/>
      <c r="AI60" s="19"/>
      <c r="AM60" s="56" t="str">
        <f t="shared" si="10"/>
        <v/>
      </c>
      <c r="AZ60">
        <f t="shared" si="3"/>
        <v>0</v>
      </c>
      <c r="BA60" s="45">
        <f t="shared" si="7"/>
        <v>0</v>
      </c>
      <c r="BB60" s="19"/>
      <c r="BC60" s="19"/>
      <c r="BD60" s="19"/>
      <c r="BE60" s="19"/>
      <c r="BF60" s="19"/>
      <c r="BG60" s="19"/>
      <c r="BH60" s="19"/>
      <c r="BI60" s="53"/>
      <c r="BJ60" s="57" t="str">
        <f t="shared" si="8"/>
        <v/>
      </c>
      <c r="BK60" s="32" t="str">
        <f t="shared" si="4"/>
        <v/>
      </c>
      <c r="BL60" s="58" t="str">
        <f t="shared" si="11"/>
        <v/>
      </c>
      <c r="BM60" t="str">
        <f t="shared" si="5"/>
        <v/>
      </c>
    </row>
    <row r="61" spans="1:65" x14ac:dyDescent="0.2">
      <c r="A61" s="19"/>
      <c r="B61" s="19"/>
      <c r="C61" s="30"/>
      <c r="D61" s="30"/>
      <c r="G61" s="24"/>
      <c r="I61" s="19"/>
      <c r="J61" s="19"/>
      <c r="K61" s="27"/>
      <c r="L61" s="19"/>
      <c r="O61" s="1"/>
      <c r="P61" s="1"/>
      <c r="Q61" s="1"/>
      <c r="V61" t="e">
        <f t="shared" si="0"/>
        <v>#N/A</v>
      </c>
      <c r="W61" t="e">
        <f t="shared" si="1"/>
        <v>#N/A</v>
      </c>
      <c r="X61">
        <f t="shared" si="6"/>
        <v>0</v>
      </c>
      <c r="AB61" t="e">
        <f t="shared" si="9"/>
        <v>#N/A</v>
      </c>
      <c r="AC61" t="e">
        <f t="shared" si="2"/>
        <v>#N/A</v>
      </c>
      <c r="AD61" s="19"/>
      <c r="AE61" s="19"/>
      <c r="AF61" s="19"/>
      <c r="AG61" s="19"/>
      <c r="AH61" s="19"/>
      <c r="AI61" s="19"/>
      <c r="AM61" s="56" t="str">
        <f t="shared" si="10"/>
        <v/>
      </c>
      <c r="AZ61">
        <f t="shared" si="3"/>
        <v>0</v>
      </c>
      <c r="BA61" s="45">
        <f t="shared" si="7"/>
        <v>0</v>
      </c>
      <c r="BB61" s="19"/>
      <c r="BC61" s="19"/>
      <c r="BD61" s="19"/>
      <c r="BE61" s="19"/>
      <c r="BF61" s="19"/>
      <c r="BG61" s="19"/>
      <c r="BH61" s="19"/>
      <c r="BI61" s="53"/>
      <c r="BJ61" s="57" t="str">
        <f t="shared" si="8"/>
        <v/>
      </c>
      <c r="BK61" s="32" t="str">
        <f t="shared" si="4"/>
        <v/>
      </c>
      <c r="BL61" s="58" t="str">
        <f t="shared" si="11"/>
        <v/>
      </c>
      <c r="BM61" t="str">
        <f t="shared" si="5"/>
        <v/>
      </c>
    </row>
    <row r="62" spans="1:65" x14ac:dyDescent="0.2">
      <c r="A62" s="19"/>
      <c r="B62" s="19"/>
      <c r="C62" s="30"/>
      <c r="D62" s="30"/>
      <c r="G62" s="24"/>
      <c r="I62" s="19"/>
      <c r="J62" s="19"/>
      <c r="K62" s="27"/>
      <c r="L62" s="19"/>
      <c r="O62" s="1"/>
      <c r="P62" s="1"/>
      <c r="Q62" s="1"/>
      <c r="V62" t="e">
        <f t="shared" si="0"/>
        <v>#N/A</v>
      </c>
      <c r="W62" t="e">
        <f t="shared" si="1"/>
        <v>#N/A</v>
      </c>
      <c r="X62">
        <f t="shared" si="6"/>
        <v>0</v>
      </c>
      <c r="AB62" t="e">
        <f t="shared" si="9"/>
        <v>#N/A</v>
      </c>
      <c r="AC62" t="e">
        <f t="shared" si="2"/>
        <v>#N/A</v>
      </c>
      <c r="AD62" s="19"/>
      <c r="AE62" s="19"/>
      <c r="AF62" s="19"/>
      <c r="AG62" s="19"/>
      <c r="AH62" s="19"/>
      <c r="AI62" s="19"/>
      <c r="AM62" s="56" t="str">
        <f t="shared" si="10"/>
        <v/>
      </c>
      <c r="AZ62">
        <f t="shared" si="3"/>
        <v>0</v>
      </c>
      <c r="BA62" s="45">
        <f t="shared" si="7"/>
        <v>0</v>
      </c>
      <c r="BB62" s="19"/>
      <c r="BC62" s="19"/>
      <c r="BD62" s="19"/>
      <c r="BE62" s="19"/>
      <c r="BF62" s="19"/>
      <c r="BG62" s="19"/>
      <c r="BH62" s="19"/>
      <c r="BI62" s="53"/>
      <c r="BJ62" s="57" t="str">
        <f t="shared" si="8"/>
        <v/>
      </c>
      <c r="BK62" s="32" t="str">
        <f t="shared" si="4"/>
        <v/>
      </c>
      <c r="BL62" s="58" t="str">
        <f t="shared" si="11"/>
        <v/>
      </c>
      <c r="BM62" t="str">
        <f t="shared" si="5"/>
        <v/>
      </c>
    </row>
    <row r="63" spans="1:65" x14ac:dyDescent="0.2">
      <c r="A63" s="19"/>
      <c r="B63" s="19"/>
      <c r="C63" s="30"/>
      <c r="D63" s="30"/>
      <c r="G63" s="24"/>
      <c r="I63" s="19"/>
      <c r="J63" s="19"/>
      <c r="K63" s="27"/>
      <c r="L63" s="19"/>
      <c r="O63" s="1"/>
      <c r="P63" s="1"/>
      <c r="Q63" s="1"/>
      <c r="V63" t="e">
        <f t="shared" si="0"/>
        <v>#N/A</v>
      </c>
      <c r="W63" t="e">
        <f t="shared" si="1"/>
        <v>#N/A</v>
      </c>
      <c r="X63">
        <f t="shared" si="6"/>
        <v>0</v>
      </c>
      <c r="AB63" t="e">
        <f t="shared" si="9"/>
        <v>#N/A</v>
      </c>
      <c r="AC63" t="e">
        <f t="shared" si="2"/>
        <v>#N/A</v>
      </c>
      <c r="AD63" s="19"/>
      <c r="AE63" s="19"/>
      <c r="AF63" s="19"/>
      <c r="AG63" s="19"/>
      <c r="AH63" s="19"/>
      <c r="AI63" s="19"/>
      <c r="AM63" s="56" t="str">
        <f t="shared" si="10"/>
        <v/>
      </c>
      <c r="AZ63">
        <f t="shared" si="3"/>
        <v>0</v>
      </c>
      <c r="BA63" s="45">
        <f t="shared" si="7"/>
        <v>0</v>
      </c>
      <c r="BB63" s="19"/>
      <c r="BC63" s="19"/>
      <c r="BD63" s="19"/>
      <c r="BE63" s="19"/>
      <c r="BF63" s="19"/>
      <c r="BG63" s="19"/>
      <c r="BH63" s="19"/>
      <c r="BI63" s="53"/>
      <c r="BJ63" s="57" t="str">
        <f t="shared" si="8"/>
        <v/>
      </c>
      <c r="BK63" s="32" t="str">
        <f t="shared" si="4"/>
        <v/>
      </c>
      <c r="BL63" s="58" t="str">
        <f t="shared" si="11"/>
        <v/>
      </c>
      <c r="BM63" t="str">
        <f t="shared" si="5"/>
        <v/>
      </c>
    </row>
    <row r="64" spans="1:65" x14ac:dyDescent="0.2">
      <c r="A64" s="19"/>
      <c r="B64" s="19"/>
      <c r="C64" s="30"/>
      <c r="D64" s="30"/>
      <c r="G64" s="24"/>
      <c r="I64" s="19"/>
      <c r="J64" s="19"/>
      <c r="K64" s="27"/>
      <c r="L64" s="19"/>
      <c r="O64" s="1"/>
      <c r="P64" s="1"/>
      <c r="Q64" s="1"/>
      <c r="V64" t="e">
        <f t="shared" si="0"/>
        <v>#N/A</v>
      </c>
      <c r="W64" t="e">
        <f t="shared" si="1"/>
        <v>#N/A</v>
      </c>
      <c r="X64">
        <f t="shared" si="6"/>
        <v>0</v>
      </c>
      <c r="AB64" t="e">
        <f t="shared" si="9"/>
        <v>#N/A</v>
      </c>
      <c r="AC64" t="e">
        <f t="shared" si="2"/>
        <v>#N/A</v>
      </c>
      <c r="AD64" s="19"/>
      <c r="AE64" s="19"/>
      <c r="AF64" s="19"/>
      <c r="AG64" s="19"/>
      <c r="AH64" s="19"/>
      <c r="AI64" s="19"/>
      <c r="AM64" s="56" t="str">
        <f t="shared" si="10"/>
        <v/>
      </c>
      <c r="AZ64">
        <f t="shared" si="3"/>
        <v>0</v>
      </c>
      <c r="BA64" s="45">
        <f t="shared" si="7"/>
        <v>0</v>
      </c>
      <c r="BB64" s="19"/>
      <c r="BC64" s="19"/>
      <c r="BD64" s="19"/>
      <c r="BE64" s="19"/>
      <c r="BF64" s="19"/>
      <c r="BG64" s="19"/>
      <c r="BH64" s="19"/>
      <c r="BI64" s="53"/>
      <c r="BJ64" s="57" t="str">
        <f t="shared" si="8"/>
        <v/>
      </c>
      <c r="BK64" s="32" t="str">
        <f t="shared" si="4"/>
        <v/>
      </c>
      <c r="BL64" s="58" t="str">
        <f t="shared" si="11"/>
        <v/>
      </c>
      <c r="BM64" t="str">
        <f t="shared" si="5"/>
        <v/>
      </c>
    </row>
    <row r="65" spans="1:65" x14ac:dyDescent="0.2">
      <c r="A65" s="19"/>
      <c r="B65" s="19"/>
      <c r="C65" s="30"/>
      <c r="D65" s="30"/>
      <c r="G65" s="24"/>
      <c r="I65" s="19"/>
      <c r="J65" s="19"/>
      <c r="K65" s="27"/>
      <c r="L65" s="19"/>
      <c r="O65" s="1"/>
      <c r="P65" s="1"/>
      <c r="Q65" s="1"/>
      <c r="V65" t="e">
        <f t="shared" ref="V65:V96" si="12">VLOOKUP($G$4,School3,3,0)</f>
        <v>#N/A</v>
      </c>
      <c r="W65" t="e">
        <f t="shared" ref="W65:W96" si="13">VLOOKUP($G$4,School3,2,0)</f>
        <v>#N/A</v>
      </c>
      <c r="X65">
        <f t="shared" si="6"/>
        <v>0</v>
      </c>
      <c r="AB65" t="e">
        <f t="shared" ref="AB65:AB96" si="14">VLOOKUP(AD65,Grade3,3,0)</f>
        <v>#N/A</v>
      </c>
      <c r="AC65" t="e">
        <f t="shared" ref="AC65:AC96" si="15">VLOOKUP(AD65,Grade3,2,0)</f>
        <v>#N/A</v>
      </c>
      <c r="AD65" s="19"/>
      <c r="AE65" s="19"/>
      <c r="AF65" s="19"/>
      <c r="AG65" s="19"/>
      <c r="AH65" s="19"/>
      <c r="AI65" s="19"/>
      <c r="AM65" s="56" t="str">
        <f t="shared" si="10"/>
        <v/>
      </c>
      <c r="AZ65">
        <f t="shared" ref="AZ65:AZ96" si="16">IF(OR(G65="Hire",G65="HIRE",G65="hire",G65="y",G65="Y"),"X",0)</f>
        <v>0</v>
      </c>
      <c r="BA65" s="45">
        <f t="shared" si="7"/>
        <v>0</v>
      </c>
      <c r="BB65" s="19"/>
      <c r="BC65" s="19"/>
      <c r="BD65" s="19"/>
      <c r="BE65" s="19"/>
      <c r="BF65" s="19"/>
      <c r="BG65" s="19"/>
      <c r="BH65" s="19"/>
      <c r="BI65" s="53"/>
      <c r="BJ65" s="57" t="str">
        <f t="shared" si="8"/>
        <v/>
      </c>
      <c r="BK65" s="32" t="str">
        <f t="shared" ref="BK65:BK96" si="17">IF(AD65&lt;&gt;"",IF(AND(AB65&lt;15,C65=2),"No pairs allowed in this grade",""),"")</f>
        <v/>
      </c>
      <c r="BL65" s="58" t="str">
        <f t="shared" si="11"/>
        <v/>
      </c>
      <c r="BM65" t="str">
        <f t="shared" ref="BM65:BM96" si="18">IF(AD65&lt;&gt;"",IF(OR(AND(OR(AB65=1,AB65=3,AB65=5,AB65=7,AB65=9,AB65=11,AB65=13,AB65=15,AB65=17),L65&lt;&gt;"M"),AND(OR(AB65=2,AB65=4,AB65=6,AB65=8,AB65=10,AB65=12,AB65=14,AB65=16,AB65=18),AND(L65&lt;&gt;"F"))),"Wrong Sex",""),"")</f>
        <v/>
      </c>
    </row>
    <row r="66" spans="1:65" x14ac:dyDescent="0.2">
      <c r="A66" s="19"/>
      <c r="B66" s="19"/>
      <c r="C66" s="30"/>
      <c r="D66" s="30"/>
      <c r="G66" s="24"/>
      <c r="I66" s="19"/>
      <c r="J66" s="19"/>
      <c r="K66" s="27"/>
      <c r="L66" s="19"/>
      <c r="O66" s="1"/>
      <c r="P66" s="1"/>
      <c r="Q66" s="1"/>
      <c r="V66" t="e">
        <f t="shared" si="12"/>
        <v>#N/A</v>
      </c>
      <c r="W66" t="e">
        <f t="shared" si="13"/>
        <v>#N/A</v>
      </c>
      <c r="X66">
        <f t="shared" si="6"/>
        <v>0</v>
      </c>
      <c r="AB66" t="e">
        <f t="shared" si="14"/>
        <v>#N/A</v>
      </c>
      <c r="AC66" t="e">
        <f t="shared" si="15"/>
        <v>#N/A</v>
      </c>
      <c r="AD66" s="19"/>
      <c r="AE66" s="19"/>
      <c r="AF66" s="19"/>
      <c r="AG66" s="19"/>
      <c r="AH66" s="19"/>
      <c r="AI66" s="19"/>
      <c r="AM66" s="56" t="str">
        <f t="shared" si="10"/>
        <v/>
      </c>
      <c r="AZ66">
        <f t="shared" si="16"/>
        <v>0</v>
      </c>
      <c r="BA66" s="45">
        <f t="shared" si="7"/>
        <v>0</v>
      </c>
      <c r="BB66" s="19"/>
      <c r="BC66" s="19"/>
      <c r="BD66" s="19"/>
      <c r="BE66" s="19"/>
      <c r="BF66" s="19"/>
      <c r="BG66" s="19"/>
      <c r="BH66" s="19"/>
      <c r="BI66" s="53"/>
      <c r="BJ66" s="57" t="str">
        <f t="shared" si="8"/>
        <v/>
      </c>
      <c r="BK66" s="32" t="str">
        <f t="shared" si="17"/>
        <v/>
      </c>
      <c r="BL66" s="58" t="str">
        <f t="shared" si="11"/>
        <v/>
      </c>
      <c r="BM66" t="str">
        <f t="shared" si="18"/>
        <v/>
      </c>
    </row>
    <row r="67" spans="1:65" x14ac:dyDescent="0.2">
      <c r="A67" s="19"/>
      <c r="B67" s="19"/>
      <c r="C67" s="30"/>
      <c r="D67" s="30"/>
      <c r="G67" s="24"/>
      <c r="I67" s="19"/>
      <c r="J67" s="19"/>
      <c r="K67" s="27"/>
      <c r="L67" s="19"/>
      <c r="O67" s="1"/>
      <c r="P67" s="1"/>
      <c r="Q67" s="1"/>
      <c r="V67" t="e">
        <f t="shared" si="12"/>
        <v>#N/A</v>
      </c>
      <c r="W67" t="e">
        <f t="shared" si="13"/>
        <v>#N/A</v>
      </c>
      <c r="X67">
        <f t="shared" si="6"/>
        <v>0</v>
      </c>
      <c r="AB67" t="e">
        <f t="shared" si="14"/>
        <v>#N/A</v>
      </c>
      <c r="AC67" t="e">
        <f t="shared" si="15"/>
        <v>#N/A</v>
      </c>
      <c r="AD67" s="19"/>
      <c r="AE67" s="19"/>
      <c r="AF67" s="19"/>
      <c r="AG67" s="19"/>
      <c r="AH67" s="19"/>
      <c r="AI67" s="19"/>
      <c r="AM67" s="56" t="str">
        <f t="shared" si="10"/>
        <v/>
      </c>
      <c r="AZ67">
        <f t="shared" si="16"/>
        <v>0</v>
      </c>
      <c r="BA67" s="45">
        <f t="shared" si="7"/>
        <v>0</v>
      </c>
      <c r="BB67" s="19"/>
      <c r="BC67" s="19"/>
      <c r="BD67" s="19"/>
      <c r="BE67" s="19"/>
      <c r="BF67" s="19"/>
      <c r="BG67" s="19"/>
      <c r="BH67" s="19"/>
      <c r="BI67" s="53"/>
      <c r="BJ67" s="57" t="str">
        <f t="shared" si="8"/>
        <v/>
      </c>
      <c r="BK67" s="32" t="str">
        <f t="shared" si="17"/>
        <v/>
      </c>
      <c r="BL67" s="58" t="str">
        <f t="shared" si="11"/>
        <v/>
      </c>
      <c r="BM67" t="str">
        <f t="shared" si="18"/>
        <v/>
      </c>
    </row>
    <row r="68" spans="1:65" x14ac:dyDescent="0.2">
      <c r="A68" s="19"/>
      <c r="B68" s="19"/>
      <c r="C68" s="30"/>
      <c r="D68" s="30"/>
      <c r="G68" s="24"/>
      <c r="I68" s="19"/>
      <c r="J68" s="19"/>
      <c r="K68" s="27"/>
      <c r="L68" s="19"/>
      <c r="O68" s="1"/>
      <c r="P68" s="1"/>
      <c r="Q68" s="1"/>
      <c r="V68" t="e">
        <f t="shared" si="12"/>
        <v>#N/A</v>
      </c>
      <c r="W68" t="e">
        <f t="shared" si="13"/>
        <v>#N/A</v>
      </c>
      <c r="X68">
        <f t="shared" si="6"/>
        <v>0</v>
      </c>
      <c r="AB68" t="e">
        <f t="shared" si="14"/>
        <v>#N/A</v>
      </c>
      <c r="AC68" t="e">
        <f t="shared" si="15"/>
        <v>#N/A</v>
      </c>
      <c r="AD68" s="19"/>
      <c r="AE68" s="19"/>
      <c r="AF68" s="19"/>
      <c r="AG68" s="19"/>
      <c r="AH68" s="19"/>
      <c r="AI68" s="19"/>
      <c r="AM68" s="56" t="str">
        <f t="shared" si="10"/>
        <v/>
      </c>
      <c r="AZ68">
        <f t="shared" si="16"/>
        <v>0</v>
      </c>
      <c r="BA68" s="45">
        <f t="shared" si="7"/>
        <v>0</v>
      </c>
      <c r="BB68" s="19"/>
      <c r="BC68" s="19"/>
      <c r="BD68" s="19"/>
      <c r="BE68" s="19"/>
      <c r="BF68" s="19"/>
      <c r="BG68" s="19"/>
      <c r="BH68" s="19"/>
      <c r="BI68" s="53"/>
      <c r="BJ68" s="57" t="str">
        <f t="shared" si="8"/>
        <v/>
      </c>
      <c r="BK68" s="32" t="str">
        <f t="shared" si="17"/>
        <v/>
      </c>
      <c r="BL68" s="58" t="str">
        <f t="shared" si="11"/>
        <v/>
      </c>
      <c r="BM68" t="str">
        <f t="shared" si="18"/>
        <v/>
      </c>
    </row>
    <row r="69" spans="1:65" x14ac:dyDescent="0.2">
      <c r="A69" s="19"/>
      <c r="B69" s="19"/>
      <c r="C69" s="30"/>
      <c r="D69" s="30"/>
      <c r="G69" s="24"/>
      <c r="I69" s="19"/>
      <c r="J69" s="19"/>
      <c r="K69" s="27"/>
      <c r="L69" s="19"/>
      <c r="O69" s="1"/>
      <c r="P69" s="1"/>
      <c r="Q69" s="1"/>
      <c r="V69" t="e">
        <f t="shared" si="12"/>
        <v>#N/A</v>
      </c>
      <c r="W69" t="e">
        <f t="shared" si="13"/>
        <v>#N/A</v>
      </c>
      <c r="X69">
        <f t="shared" si="6"/>
        <v>0</v>
      </c>
      <c r="AB69" t="e">
        <f t="shared" si="14"/>
        <v>#N/A</v>
      </c>
      <c r="AC69" t="e">
        <f t="shared" si="15"/>
        <v>#N/A</v>
      </c>
      <c r="AD69" s="19"/>
      <c r="AE69" s="19"/>
      <c r="AF69" s="19"/>
      <c r="AG69" s="19"/>
      <c r="AH69" s="19"/>
      <c r="AI69" s="19"/>
      <c r="AM69" s="56" t="str">
        <f t="shared" si="10"/>
        <v/>
      </c>
      <c r="AZ69">
        <f t="shared" si="16"/>
        <v>0</v>
      </c>
      <c r="BA69" s="45">
        <f t="shared" si="7"/>
        <v>0</v>
      </c>
      <c r="BB69" s="19"/>
      <c r="BC69" s="19"/>
      <c r="BD69" s="19"/>
      <c r="BE69" s="19"/>
      <c r="BF69" s="19"/>
      <c r="BG69" s="19"/>
      <c r="BH69" s="19"/>
      <c r="BI69" s="53"/>
      <c r="BJ69" s="57" t="str">
        <f t="shared" si="8"/>
        <v/>
      </c>
      <c r="BK69" s="32" t="str">
        <f t="shared" si="17"/>
        <v/>
      </c>
      <c r="BL69" s="58" t="str">
        <f t="shared" si="11"/>
        <v/>
      </c>
      <c r="BM69" t="str">
        <f t="shared" si="18"/>
        <v/>
      </c>
    </row>
    <row r="70" spans="1:65" x14ac:dyDescent="0.2">
      <c r="A70" s="19"/>
      <c r="B70" s="19"/>
      <c r="C70" s="30"/>
      <c r="D70" s="30"/>
      <c r="G70" s="24"/>
      <c r="I70" s="19"/>
      <c r="J70" s="19"/>
      <c r="K70" s="27"/>
      <c r="L70" s="19"/>
      <c r="O70" s="1"/>
      <c r="P70" s="1"/>
      <c r="Q70" s="1"/>
      <c r="V70" t="e">
        <f t="shared" si="12"/>
        <v>#N/A</v>
      </c>
      <c r="W70" t="e">
        <f t="shared" si="13"/>
        <v>#N/A</v>
      </c>
      <c r="X70">
        <f t="shared" si="6"/>
        <v>0</v>
      </c>
      <c r="AB70" t="e">
        <f t="shared" si="14"/>
        <v>#N/A</v>
      </c>
      <c r="AC70" t="e">
        <f t="shared" si="15"/>
        <v>#N/A</v>
      </c>
      <c r="AD70" s="19"/>
      <c r="AE70" s="19"/>
      <c r="AF70" s="19"/>
      <c r="AG70" s="19"/>
      <c r="AH70" s="19"/>
      <c r="AI70" s="19"/>
      <c r="AM70" s="56" t="str">
        <f t="shared" si="10"/>
        <v/>
      </c>
      <c r="AZ70">
        <f t="shared" si="16"/>
        <v>0</v>
      </c>
      <c r="BA70" s="45">
        <f t="shared" si="7"/>
        <v>0</v>
      </c>
      <c r="BB70" s="19"/>
      <c r="BC70" s="19"/>
      <c r="BD70" s="19"/>
      <c r="BE70" s="19"/>
      <c r="BF70" s="19"/>
      <c r="BG70" s="19"/>
      <c r="BH70" s="19"/>
      <c r="BI70" s="53"/>
      <c r="BJ70" s="57" t="str">
        <f t="shared" si="8"/>
        <v/>
      </c>
      <c r="BK70" s="32" t="str">
        <f t="shared" si="17"/>
        <v/>
      </c>
      <c r="BL70" s="58" t="str">
        <f t="shared" si="11"/>
        <v/>
      </c>
      <c r="BM70" t="str">
        <f t="shared" si="18"/>
        <v/>
      </c>
    </row>
    <row r="71" spans="1:65" x14ac:dyDescent="0.2">
      <c r="A71" s="19"/>
      <c r="B71" s="19"/>
      <c r="C71" s="30"/>
      <c r="D71" s="30"/>
      <c r="G71" s="24"/>
      <c r="I71" s="19"/>
      <c r="J71" s="19"/>
      <c r="K71" s="27"/>
      <c r="L71" s="19"/>
      <c r="O71" s="1"/>
      <c r="P71" s="1"/>
      <c r="Q71" s="1"/>
      <c r="V71" t="e">
        <f t="shared" si="12"/>
        <v>#N/A</v>
      </c>
      <c r="W71" t="e">
        <f t="shared" si="13"/>
        <v>#N/A</v>
      </c>
      <c r="X71">
        <f t="shared" si="6"/>
        <v>0</v>
      </c>
      <c r="AB71" t="e">
        <f t="shared" si="14"/>
        <v>#N/A</v>
      </c>
      <c r="AC71" t="e">
        <f t="shared" si="15"/>
        <v>#N/A</v>
      </c>
      <c r="AD71" s="19"/>
      <c r="AE71" s="19"/>
      <c r="AF71" s="19"/>
      <c r="AG71" s="19"/>
      <c r="AH71" s="19"/>
      <c r="AI71" s="19"/>
      <c r="AM71" s="56" t="str">
        <f t="shared" si="10"/>
        <v/>
      </c>
      <c r="AZ71">
        <f t="shared" si="16"/>
        <v>0</v>
      </c>
      <c r="BA71" s="45">
        <f t="shared" si="7"/>
        <v>0</v>
      </c>
      <c r="BB71" s="19"/>
      <c r="BC71" s="19"/>
      <c r="BD71" s="19"/>
      <c r="BE71" s="19"/>
      <c r="BF71" s="19"/>
      <c r="BG71" s="19"/>
      <c r="BH71" s="19"/>
      <c r="BI71" s="53"/>
      <c r="BJ71" s="57" t="str">
        <f t="shared" si="8"/>
        <v/>
      </c>
      <c r="BK71" s="32" t="str">
        <f t="shared" si="17"/>
        <v/>
      </c>
      <c r="BL71" s="58" t="str">
        <f t="shared" si="11"/>
        <v/>
      </c>
      <c r="BM71" t="str">
        <f t="shared" si="18"/>
        <v/>
      </c>
    </row>
    <row r="72" spans="1:65" x14ac:dyDescent="0.2">
      <c r="A72" s="19"/>
      <c r="B72" s="19"/>
      <c r="C72" s="30"/>
      <c r="D72" s="30"/>
      <c r="G72" s="24"/>
      <c r="I72" s="19"/>
      <c r="J72" s="19"/>
      <c r="K72" s="27"/>
      <c r="L72" s="19"/>
      <c r="O72" s="1"/>
      <c r="P72" s="1"/>
      <c r="Q72" s="1"/>
      <c r="V72" t="e">
        <f t="shared" si="12"/>
        <v>#N/A</v>
      </c>
      <c r="W72" t="e">
        <f t="shared" si="13"/>
        <v>#N/A</v>
      </c>
      <c r="X72">
        <f t="shared" si="6"/>
        <v>0</v>
      </c>
      <c r="AB72" t="e">
        <f t="shared" si="14"/>
        <v>#N/A</v>
      </c>
      <c r="AC72" t="e">
        <f t="shared" si="15"/>
        <v>#N/A</v>
      </c>
      <c r="AD72" s="19"/>
      <c r="AE72" s="19"/>
      <c r="AF72" s="19"/>
      <c r="AG72" s="19"/>
      <c r="AH72" s="19"/>
      <c r="AI72" s="19"/>
      <c r="AM72" s="56" t="str">
        <f t="shared" si="10"/>
        <v/>
      </c>
      <c r="AZ72">
        <f t="shared" si="16"/>
        <v>0</v>
      </c>
      <c r="BA72" s="45">
        <f t="shared" si="7"/>
        <v>0</v>
      </c>
      <c r="BB72" s="19"/>
      <c r="BC72" s="19"/>
      <c r="BD72" s="19"/>
      <c r="BE72" s="19"/>
      <c r="BF72" s="19"/>
      <c r="BG72" s="19"/>
      <c r="BH72" s="19"/>
      <c r="BI72" s="53"/>
      <c r="BJ72" s="57" t="str">
        <f t="shared" si="8"/>
        <v/>
      </c>
      <c r="BK72" s="32" t="str">
        <f t="shared" si="17"/>
        <v/>
      </c>
      <c r="BL72" s="58" t="str">
        <f t="shared" si="11"/>
        <v/>
      </c>
      <c r="BM72" t="str">
        <f t="shared" si="18"/>
        <v/>
      </c>
    </row>
    <row r="73" spans="1:65" x14ac:dyDescent="0.2">
      <c r="A73" s="19"/>
      <c r="B73" s="19"/>
      <c r="C73" s="30"/>
      <c r="D73" s="30"/>
      <c r="G73" s="24"/>
      <c r="I73" s="19"/>
      <c r="J73" s="19"/>
      <c r="K73" s="27"/>
      <c r="L73" s="19"/>
      <c r="O73" s="1"/>
      <c r="P73" s="1"/>
      <c r="Q73" s="1"/>
      <c r="V73" t="e">
        <f t="shared" si="12"/>
        <v>#N/A</v>
      </c>
      <c r="W73" t="e">
        <f t="shared" si="13"/>
        <v>#N/A</v>
      </c>
      <c r="X73">
        <f t="shared" si="6"/>
        <v>0</v>
      </c>
      <c r="AB73" t="e">
        <f t="shared" si="14"/>
        <v>#N/A</v>
      </c>
      <c r="AC73" t="e">
        <f t="shared" si="15"/>
        <v>#N/A</v>
      </c>
      <c r="AD73" s="19"/>
      <c r="AE73" s="19"/>
      <c r="AF73" s="19"/>
      <c r="AG73" s="19"/>
      <c r="AH73" s="19"/>
      <c r="AI73" s="19"/>
      <c r="AM73" s="56" t="str">
        <f t="shared" si="10"/>
        <v/>
      </c>
      <c r="AZ73">
        <f t="shared" si="16"/>
        <v>0</v>
      </c>
      <c r="BA73" s="45">
        <f t="shared" si="7"/>
        <v>0</v>
      </c>
      <c r="BB73" s="19"/>
      <c r="BC73" s="19"/>
      <c r="BD73" s="19"/>
      <c r="BE73" s="19"/>
      <c r="BF73" s="19"/>
      <c r="BG73" s="19"/>
      <c r="BH73" s="19"/>
      <c r="BI73" s="53"/>
      <c r="BJ73" s="57" t="str">
        <f t="shared" si="8"/>
        <v/>
      </c>
      <c r="BK73" s="32" t="str">
        <f t="shared" si="17"/>
        <v/>
      </c>
      <c r="BL73" s="58" t="str">
        <f t="shared" si="11"/>
        <v/>
      </c>
      <c r="BM73" t="str">
        <f t="shared" si="18"/>
        <v/>
      </c>
    </row>
    <row r="74" spans="1:65" x14ac:dyDescent="0.2">
      <c r="A74" s="19"/>
      <c r="B74" s="19"/>
      <c r="C74" s="30"/>
      <c r="D74" s="30"/>
      <c r="G74" s="24"/>
      <c r="I74" s="19"/>
      <c r="J74" s="19"/>
      <c r="K74" s="27"/>
      <c r="L74" s="19"/>
      <c r="O74" s="1"/>
      <c r="P74" s="1"/>
      <c r="Q74" s="1"/>
      <c r="V74" t="e">
        <f t="shared" si="12"/>
        <v>#N/A</v>
      </c>
      <c r="W74" t="e">
        <f t="shared" si="13"/>
        <v>#N/A</v>
      </c>
      <c r="X74">
        <f t="shared" si="6"/>
        <v>0</v>
      </c>
      <c r="AB74" t="e">
        <f t="shared" si="14"/>
        <v>#N/A</v>
      </c>
      <c r="AC74" t="e">
        <f t="shared" si="15"/>
        <v>#N/A</v>
      </c>
      <c r="AD74" s="19"/>
      <c r="AE74" s="19"/>
      <c r="AF74" s="19"/>
      <c r="AG74" s="19"/>
      <c r="AH74" s="19"/>
      <c r="AI74" s="19"/>
      <c r="AM74" s="56" t="str">
        <f t="shared" si="10"/>
        <v/>
      </c>
      <c r="AZ74">
        <f t="shared" si="16"/>
        <v>0</v>
      </c>
      <c r="BA74" s="45">
        <f t="shared" si="7"/>
        <v>0</v>
      </c>
      <c r="BB74" s="19"/>
      <c r="BC74" s="19"/>
      <c r="BD74" s="19"/>
      <c r="BE74" s="19"/>
      <c r="BF74" s="19"/>
      <c r="BG74" s="19"/>
      <c r="BH74" s="19"/>
      <c r="BI74" s="53"/>
      <c r="BJ74" s="57" t="str">
        <f t="shared" si="8"/>
        <v/>
      </c>
      <c r="BK74" s="32" t="str">
        <f t="shared" si="17"/>
        <v/>
      </c>
      <c r="BL74" s="58" t="str">
        <f t="shared" si="11"/>
        <v/>
      </c>
      <c r="BM74" t="str">
        <f t="shared" si="18"/>
        <v/>
      </c>
    </row>
    <row r="75" spans="1:65" x14ac:dyDescent="0.2">
      <c r="A75" s="19"/>
      <c r="B75" s="19"/>
      <c r="C75" s="30"/>
      <c r="D75" s="30"/>
      <c r="G75" s="24"/>
      <c r="I75" s="19"/>
      <c r="J75" s="19"/>
      <c r="K75" s="27"/>
      <c r="L75" s="19"/>
      <c r="O75" s="1"/>
      <c r="P75" s="1"/>
      <c r="Q75" s="1"/>
      <c r="V75" t="e">
        <f t="shared" si="12"/>
        <v>#N/A</v>
      </c>
      <c r="W75" t="e">
        <f t="shared" si="13"/>
        <v>#N/A</v>
      </c>
      <c r="X75">
        <f t="shared" si="6"/>
        <v>0</v>
      </c>
      <c r="AB75" t="e">
        <f t="shared" si="14"/>
        <v>#N/A</v>
      </c>
      <c r="AC75" t="e">
        <f t="shared" si="15"/>
        <v>#N/A</v>
      </c>
      <c r="AD75" s="19"/>
      <c r="AE75" s="19"/>
      <c r="AF75" s="19"/>
      <c r="AG75" s="19"/>
      <c r="AH75" s="19"/>
      <c r="AI75" s="19"/>
      <c r="AM75" s="56" t="str">
        <f t="shared" si="10"/>
        <v/>
      </c>
      <c r="AZ75">
        <f t="shared" si="16"/>
        <v>0</v>
      </c>
      <c r="BA75" s="45">
        <f t="shared" si="7"/>
        <v>0</v>
      </c>
      <c r="BB75" s="19"/>
      <c r="BC75" s="19"/>
      <c r="BD75" s="19"/>
      <c r="BE75" s="19"/>
      <c r="BF75" s="19"/>
      <c r="BG75" s="19"/>
      <c r="BH75" s="19"/>
      <c r="BI75" s="53"/>
      <c r="BJ75" s="57" t="str">
        <f t="shared" si="8"/>
        <v/>
      </c>
      <c r="BK75" s="32" t="str">
        <f t="shared" si="17"/>
        <v/>
      </c>
      <c r="BL75" s="58" t="str">
        <f t="shared" si="11"/>
        <v/>
      </c>
      <c r="BM75" t="str">
        <f t="shared" si="18"/>
        <v/>
      </c>
    </row>
    <row r="76" spans="1:65" x14ac:dyDescent="0.2">
      <c r="A76" s="19"/>
      <c r="B76" s="19"/>
      <c r="C76" s="30"/>
      <c r="D76" s="30"/>
      <c r="G76" s="24"/>
      <c r="I76" s="19"/>
      <c r="J76" s="19"/>
      <c r="K76" s="27"/>
      <c r="L76" s="19"/>
      <c r="O76" s="1"/>
      <c r="P76" s="1"/>
      <c r="Q76" s="1"/>
      <c r="V76" t="e">
        <f t="shared" si="12"/>
        <v>#N/A</v>
      </c>
      <c r="W76" t="e">
        <f t="shared" si="13"/>
        <v>#N/A</v>
      </c>
      <c r="X76">
        <f t="shared" si="6"/>
        <v>0</v>
      </c>
      <c r="AB76" t="e">
        <f t="shared" si="14"/>
        <v>#N/A</v>
      </c>
      <c r="AC76" t="e">
        <f t="shared" si="15"/>
        <v>#N/A</v>
      </c>
      <c r="AD76" s="19"/>
      <c r="AE76" s="19"/>
      <c r="AF76" s="19"/>
      <c r="AG76" s="19"/>
      <c r="AH76" s="19"/>
      <c r="AI76" s="19"/>
      <c r="AM76" s="56" t="str">
        <f t="shared" si="10"/>
        <v/>
      </c>
      <c r="AZ76">
        <f t="shared" si="16"/>
        <v>0</v>
      </c>
      <c r="BA76" s="45">
        <f t="shared" si="7"/>
        <v>0</v>
      </c>
      <c r="BB76" s="19"/>
      <c r="BC76" s="19"/>
      <c r="BD76" s="19"/>
      <c r="BE76" s="19"/>
      <c r="BF76" s="19"/>
      <c r="BG76" s="19"/>
      <c r="BH76" s="19"/>
      <c r="BI76" s="53"/>
      <c r="BJ76" s="57" t="str">
        <f t="shared" si="8"/>
        <v/>
      </c>
      <c r="BK76" s="32" t="str">
        <f t="shared" si="17"/>
        <v/>
      </c>
      <c r="BL76" s="58" t="str">
        <f t="shared" si="11"/>
        <v/>
      </c>
      <c r="BM76" t="str">
        <f t="shared" si="18"/>
        <v/>
      </c>
    </row>
    <row r="77" spans="1:65" x14ac:dyDescent="0.2">
      <c r="A77" s="19"/>
      <c r="B77" s="19"/>
      <c r="C77" s="30"/>
      <c r="D77" s="30"/>
      <c r="G77" s="24"/>
      <c r="I77" s="19"/>
      <c r="J77" s="19"/>
      <c r="K77" s="27"/>
      <c r="L77" s="19"/>
      <c r="O77" s="1"/>
      <c r="P77" s="1"/>
      <c r="Q77" s="1"/>
      <c r="V77" t="e">
        <f t="shared" si="12"/>
        <v>#N/A</v>
      </c>
      <c r="W77" t="e">
        <f t="shared" si="13"/>
        <v>#N/A</v>
      </c>
      <c r="X77">
        <f t="shared" si="6"/>
        <v>0</v>
      </c>
      <c r="AB77" t="e">
        <f t="shared" si="14"/>
        <v>#N/A</v>
      </c>
      <c r="AC77" t="e">
        <f t="shared" si="15"/>
        <v>#N/A</v>
      </c>
      <c r="AD77" s="19"/>
      <c r="AE77" s="19"/>
      <c r="AF77" s="19"/>
      <c r="AG77" s="19"/>
      <c r="AH77" s="19"/>
      <c r="AI77" s="19"/>
      <c r="AM77" s="56" t="str">
        <f t="shared" si="10"/>
        <v/>
      </c>
      <c r="AZ77">
        <f t="shared" si="16"/>
        <v>0</v>
      </c>
      <c r="BA77" s="45">
        <f t="shared" si="7"/>
        <v>0</v>
      </c>
      <c r="BB77" s="19"/>
      <c r="BC77" s="19"/>
      <c r="BD77" s="19"/>
      <c r="BE77" s="19"/>
      <c r="BF77" s="19"/>
      <c r="BG77" s="19"/>
      <c r="BH77" s="19"/>
      <c r="BI77" s="53"/>
      <c r="BJ77" s="57" t="str">
        <f t="shared" si="8"/>
        <v/>
      </c>
      <c r="BK77" s="32" t="str">
        <f t="shared" si="17"/>
        <v/>
      </c>
      <c r="BL77" s="58" t="str">
        <f t="shared" si="11"/>
        <v/>
      </c>
      <c r="BM77" t="str">
        <f t="shared" si="18"/>
        <v/>
      </c>
    </row>
    <row r="78" spans="1:65" x14ac:dyDescent="0.2">
      <c r="A78" s="19"/>
      <c r="B78" s="19"/>
      <c r="C78" s="30"/>
      <c r="D78" s="30"/>
      <c r="G78" s="24"/>
      <c r="I78" s="19"/>
      <c r="J78" s="19"/>
      <c r="K78" s="27"/>
      <c r="L78" s="19"/>
      <c r="O78" s="1"/>
      <c r="P78" s="1"/>
      <c r="Q78" s="1"/>
      <c r="V78" t="e">
        <f t="shared" si="12"/>
        <v>#N/A</v>
      </c>
      <c r="W78" t="e">
        <f t="shared" si="13"/>
        <v>#N/A</v>
      </c>
      <c r="X78">
        <f t="shared" si="6"/>
        <v>0</v>
      </c>
      <c r="AB78" t="e">
        <f t="shared" si="14"/>
        <v>#N/A</v>
      </c>
      <c r="AC78" t="e">
        <f t="shared" si="15"/>
        <v>#N/A</v>
      </c>
      <c r="AD78" s="19"/>
      <c r="AE78" s="19"/>
      <c r="AF78" s="19"/>
      <c r="AG78" s="19"/>
      <c r="AH78" s="19"/>
      <c r="AI78" s="19"/>
      <c r="AM78" s="56" t="str">
        <f t="shared" si="10"/>
        <v/>
      </c>
      <c r="AZ78">
        <f t="shared" si="16"/>
        <v>0</v>
      </c>
      <c r="BA78" s="45">
        <f t="shared" si="7"/>
        <v>0</v>
      </c>
      <c r="BB78" s="19"/>
      <c r="BC78" s="19"/>
      <c r="BD78" s="19"/>
      <c r="BE78" s="19"/>
      <c r="BF78" s="19"/>
      <c r="BG78" s="19"/>
      <c r="BH78" s="19"/>
      <c r="BI78" s="53"/>
      <c r="BJ78" s="57" t="str">
        <f t="shared" si="8"/>
        <v/>
      </c>
      <c r="BK78" s="32" t="str">
        <f t="shared" si="17"/>
        <v/>
      </c>
      <c r="BL78" s="58" t="str">
        <f t="shared" si="11"/>
        <v/>
      </c>
      <c r="BM78" t="str">
        <f t="shared" si="18"/>
        <v/>
      </c>
    </row>
    <row r="79" spans="1:65" x14ac:dyDescent="0.2">
      <c r="A79" s="19"/>
      <c r="B79" s="19"/>
      <c r="C79" s="30"/>
      <c r="D79" s="30"/>
      <c r="G79" s="24"/>
      <c r="I79" s="19"/>
      <c r="J79" s="19"/>
      <c r="K79" s="27"/>
      <c r="L79" s="19"/>
      <c r="O79" s="1"/>
      <c r="P79" s="1"/>
      <c r="Q79" s="1"/>
      <c r="V79" t="e">
        <f t="shared" si="12"/>
        <v>#N/A</v>
      </c>
      <c r="W79" t="e">
        <f t="shared" si="13"/>
        <v>#N/A</v>
      </c>
      <c r="X79">
        <f t="shared" si="6"/>
        <v>0</v>
      </c>
      <c r="AB79" t="e">
        <f t="shared" si="14"/>
        <v>#N/A</v>
      </c>
      <c r="AC79" t="e">
        <f t="shared" si="15"/>
        <v>#N/A</v>
      </c>
      <c r="AD79" s="19"/>
      <c r="AE79" s="19"/>
      <c r="AF79" s="19"/>
      <c r="AG79" s="19"/>
      <c r="AH79" s="19"/>
      <c r="AI79" s="19"/>
      <c r="AM79" s="56" t="str">
        <f t="shared" si="10"/>
        <v/>
      </c>
      <c r="AZ79">
        <f t="shared" si="16"/>
        <v>0</v>
      </c>
      <c r="BA79" s="45">
        <f t="shared" si="7"/>
        <v>0</v>
      </c>
      <c r="BB79" s="19"/>
      <c r="BC79" s="19"/>
      <c r="BD79" s="19"/>
      <c r="BE79" s="19"/>
      <c r="BF79" s="19"/>
      <c r="BG79" s="19"/>
      <c r="BH79" s="19"/>
      <c r="BI79" s="53"/>
      <c r="BJ79" s="57" t="str">
        <f t="shared" si="8"/>
        <v/>
      </c>
      <c r="BK79" s="32" t="str">
        <f t="shared" si="17"/>
        <v/>
      </c>
      <c r="BL79" s="58" t="str">
        <f t="shared" si="11"/>
        <v/>
      </c>
      <c r="BM79" t="str">
        <f t="shared" si="18"/>
        <v/>
      </c>
    </row>
    <row r="80" spans="1:65" x14ac:dyDescent="0.2">
      <c r="A80" s="19"/>
      <c r="B80" s="19"/>
      <c r="C80" s="30"/>
      <c r="D80" s="30"/>
      <c r="G80" s="24"/>
      <c r="I80" s="19"/>
      <c r="J80" s="19"/>
      <c r="K80" s="27"/>
      <c r="L80" s="19"/>
      <c r="O80" s="1"/>
      <c r="P80" s="1"/>
      <c r="Q80" s="1"/>
      <c r="V80" t="e">
        <f t="shared" si="12"/>
        <v>#N/A</v>
      </c>
      <c r="W80" t="e">
        <f t="shared" si="13"/>
        <v>#N/A</v>
      </c>
      <c r="X80">
        <f t="shared" si="6"/>
        <v>0</v>
      </c>
      <c r="AB80" t="e">
        <f t="shared" si="14"/>
        <v>#N/A</v>
      </c>
      <c r="AC80" t="e">
        <f t="shared" si="15"/>
        <v>#N/A</v>
      </c>
      <c r="AD80" s="19"/>
      <c r="AE80" s="19"/>
      <c r="AF80" s="19"/>
      <c r="AG80" s="19"/>
      <c r="AH80" s="19"/>
      <c r="AI80" s="19"/>
      <c r="AM80" s="56" t="str">
        <f t="shared" si="10"/>
        <v/>
      </c>
      <c r="AZ80">
        <f t="shared" si="16"/>
        <v>0</v>
      </c>
      <c r="BA80" s="45">
        <f t="shared" si="7"/>
        <v>0</v>
      </c>
      <c r="BB80" s="19"/>
      <c r="BC80" s="19"/>
      <c r="BD80" s="19"/>
      <c r="BE80" s="19"/>
      <c r="BF80" s="19"/>
      <c r="BG80" s="19"/>
      <c r="BH80" s="19"/>
      <c r="BI80" s="53"/>
      <c r="BJ80" s="57" t="str">
        <f t="shared" si="8"/>
        <v/>
      </c>
      <c r="BK80" s="32" t="str">
        <f t="shared" si="17"/>
        <v/>
      </c>
      <c r="BL80" s="58" t="str">
        <f t="shared" si="11"/>
        <v/>
      </c>
      <c r="BM80" t="str">
        <f t="shared" si="18"/>
        <v/>
      </c>
    </row>
    <row r="81" spans="1:65" x14ac:dyDescent="0.2">
      <c r="A81" s="19"/>
      <c r="B81" s="19"/>
      <c r="C81" s="30"/>
      <c r="D81" s="30"/>
      <c r="G81" s="24"/>
      <c r="I81" s="19"/>
      <c r="J81" s="19"/>
      <c r="K81" s="27"/>
      <c r="L81" s="19"/>
      <c r="O81" s="1"/>
      <c r="P81" s="1"/>
      <c r="Q81" s="1"/>
      <c r="V81" t="e">
        <f t="shared" si="12"/>
        <v>#N/A</v>
      </c>
      <c r="W81" t="e">
        <f t="shared" si="13"/>
        <v>#N/A</v>
      </c>
      <c r="X81">
        <f t="shared" si="6"/>
        <v>0</v>
      </c>
      <c r="AB81" t="e">
        <f t="shared" si="14"/>
        <v>#N/A</v>
      </c>
      <c r="AC81" t="e">
        <f t="shared" si="15"/>
        <v>#N/A</v>
      </c>
      <c r="AD81" s="19"/>
      <c r="AE81" s="19"/>
      <c r="AF81" s="19"/>
      <c r="AG81" s="19"/>
      <c r="AH81" s="19"/>
      <c r="AI81" s="19"/>
      <c r="AM81" s="56" t="str">
        <f t="shared" si="10"/>
        <v/>
      </c>
      <c r="AZ81">
        <f t="shared" si="16"/>
        <v>0</v>
      </c>
      <c r="BA81" s="45">
        <f t="shared" si="7"/>
        <v>0</v>
      </c>
      <c r="BB81" s="19"/>
      <c r="BC81" s="19"/>
      <c r="BD81" s="19"/>
      <c r="BE81" s="19"/>
      <c r="BF81" s="19"/>
      <c r="BG81" s="19"/>
      <c r="BH81" s="19"/>
      <c r="BI81" s="53"/>
      <c r="BJ81" s="57" t="str">
        <f t="shared" si="8"/>
        <v/>
      </c>
      <c r="BK81" s="32" t="str">
        <f t="shared" si="17"/>
        <v/>
      </c>
      <c r="BL81" s="58" t="str">
        <f t="shared" si="11"/>
        <v/>
      </c>
      <c r="BM81" t="str">
        <f t="shared" si="18"/>
        <v/>
      </c>
    </row>
    <row r="82" spans="1:65" x14ac:dyDescent="0.2">
      <c r="A82" s="19"/>
      <c r="B82" s="19"/>
      <c r="C82" s="30"/>
      <c r="D82" s="30"/>
      <c r="G82" s="24"/>
      <c r="I82" s="19"/>
      <c r="J82" s="19"/>
      <c r="K82" s="27"/>
      <c r="L82" s="19"/>
      <c r="O82" s="1"/>
      <c r="P82" s="1"/>
      <c r="Q82" s="1"/>
      <c r="V82" t="e">
        <f t="shared" si="12"/>
        <v>#N/A</v>
      </c>
      <c r="W82" t="e">
        <f t="shared" si="13"/>
        <v>#N/A</v>
      </c>
      <c r="X82">
        <f t="shared" si="6"/>
        <v>0</v>
      </c>
      <c r="AB82" t="e">
        <f t="shared" si="14"/>
        <v>#N/A</v>
      </c>
      <c r="AC82" t="e">
        <f t="shared" si="15"/>
        <v>#N/A</v>
      </c>
      <c r="AD82" s="19"/>
      <c r="AE82" s="19"/>
      <c r="AF82" s="19"/>
      <c r="AG82" s="19"/>
      <c r="AH82" s="19"/>
      <c r="AI82" s="19"/>
      <c r="AM82" s="56" t="str">
        <f t="shared" si="10"/>
        <v/>
      </c>
      <c r="AZ82">
        <f t="shared" si="16"/>
        <v>0</v>
      </c>
      <c r="BA82" s="45">
        <f t="shared" si="7"/>
        <v>0</v>
      </c>
      <c r="BB82" s="19"/>
      <c r="BC82" s="19"/>
      <c r="BD82" s="19"/>
      <c r="BE82" s="19"/>
      <c r="BF82" s="19"/>
      <c r="BG82" s="19"/>
      <c r="BH82" s="19"/>
      <c r="BI82" s="53"/>
      <c r="BJ82" s="57" t="str">
        <f t="shared" si="8"/>
        <v/>
      </c>
      <c r="BK82" s="32" t="str">
        <f t="shared" si="17"/>
        <v/>
      </c>
      <c r="BL82" s="58" t="str">
        <f t="shared" si="11"/>
        <v/>
      </c>
      <c r="BM82" t="str">
        <f t="shared" si="18"/>
        <v/>
      </c>
    </row>
    <row r="83" spans="1:65" x14ac:dyDescent="0.2">
      <c r="A83" s="19"/>
      <c r="B83" s="19"/>
      <c r="C83" s="30"/>
      <c r="D83" s="30"/>
      <c r="G83" s="24"/>
      <c r="I83" s="19"/>
      <c r="J83" s="19"/>
      <c r="K83" s="27"/>
      <c r="L83" s="19"/>
      <c r="O83" s="1"/>
      <c r="P83" s="1"/>
      <c r="Q83" s="1"/>
      <c r="V83" t="e">
        <f t="shared" si="12"/>
        <v>#N/A</v>
      </c>
      <c r="W83" t="e">
        <f t="shared" si="13"/>
        <v>#N/A</v>
      </c>
      <c r="X83">
        <f t="shared" si="6"/>
        <v>0</v>
      </c>
      <c r="AB83" t="e">
        <f t="shared" si="14"/>
        <v>#N/A</v>
      </c>
      <c r="AC83" t="e">
        <f t="shared" si="15"/>
        <v>#N/A</v>
      </c>
      <c r="AD83" s="19"/>
      <c r="AE83" s="19"/>
      <c r="AF83" s="19"/>
      <c r="AG83" s="19"/>
      <c r="AH83" s="19"/>
      <c r="AI83" s="19"/>
      <c r="AM83" s="56" t="str">
        <f t="shared" si="10"/>
        <v/>
      </c>
      <c r="AZ83">
        <f t="shared" si="16"/>
        <v>0</v>
      </c>
      <c r="BA83" s="45">
        <f t="shared" si="7"/>
        <v>0</v>
      </c>
      <c r="BB83" s="19"/>
      <c r="BC83" s="19"/>
      <c r="BD83" s="19"/>
      <c r="BE83" s="19"/>
      <c r="BF83" s="19"/>
      <c r="BG83" s="19"/>
      <c r="BH83" s="19"/>
      <c r="BI83" s="53"/>
      <c r="BJ83" s="57" t="str">
        <f t="shared" si="8"/>
        <v/>
      </c>
      <c r="BK83" s="32" t="str">
        <f t="shared" si="17"/>
        <v/>
      </c>
      <c r="BL83" s="58" t="str">
        <f t="shared" si="11"/>
        <v/>
      </c>
      <c r="BM83" t="str">
        <f t="shared" si="18"/>
        <v/>
      </c>
    </row>
    <row r="84" spans="1:65" x14ac:dyDescent="0.2">
      <c r="A84" s="19"/>
      <c r="B84" s="19"/>
      <c r="C84" s="30"/>
      <c r="D84" s="30"/>
      <c r="G84" s="24"/>
      <c r="I84" s="19"/>
      <c r="J84" s="19"/>
      <c r="K84" s="27"/>
      <c r="L84" s="19"/>
      <c r="O84" s="1"/>
      <c r="P84" s="1"/>
      <c r="Q84" s="1"/>
      <c r="V84" t="e">
        <f t="shared" si="12"/>
        <v>#N/A</v>
      </c>
      <c r="W84" t="e">
        <f t="shared" si="13"/>
        <v>#N/A</v>
      </c>
      <c r="X84">
        <f t="shared" si="6"/>
        <v>0</v>
      </c>
      <c r="AB84" t="e">
        <f t="shared" si="14"/>
        <v>#N/A</v>
      </c>
      <c r="AC84" t="e">
        <f t="shared" si="15"/>
        <v>#N/A</v>
      </c>
      <c r="AD84" s="19"/>
      <c r="AE84" s="19"/>
      <c r="AF84" s="19"/>
      <c r="AG84" s="19"/>
      <c r="AH84" s="19"/>
      <c r="AI84" s="19"/>
      <c r="AM84" s="56" t="str">
        <f t="shared" si="10"/>
        <v/>
      </c>
      <c r="AZ84">
        <f t="shared" si="16"/>
        <v>0</v>
      </c>
      <c r="BA84" s="45">
        <f t="shared" si="7"/>
        <v>0</v>
      </c>
      <c r="BB84" s="19"/>
      <c r="BC84" s="19"/>
      <c r="BD84" s="19"/>
      <c r="BE84" s="19"/>
      <c r="BF84" s="19"/>
      <c r="BG84" s="19"/>
      <c r="BH84" s="19"/>
      <c r="BI84" s="53"/>
      <c r="BJ84" s="57" t="str">
        <f t="shared" si="8"/>
        <v/>
      </c>
      <c r="BK84" s="32" t="str">
        <f t="shared" si="17"/>
        <v/>
      </c>
      <c r="BL84" s="58" t="str">
        <f t="shared" si="11"/>
        <v/>
      </c>
      <c r="BM84" t="str">
        <f t="shared" si="18"/>
        <v/>
      </c>
    </row>
    <row r="85" spans="1:65" x14ac:dyDescent="0.2">
      <c r="A85" s="19"/>
      <c r="B85" s="19"/>
      <c r="C85" s="30"/>
      <c r="D85" s="30"/>
      <c r="G85" s="24"/>
      <c r="I85" s="19"/>
      <c r="J85" s="19"/>
      <c r="K85" s="27"/>
      <c r="L85" s="19"/>
      <c r="O85" s="1"/>
      <c r="P85" s="1"/>
      <c r="Q85" s="1"/>
      <c r="V85" t="e">
        <f t="shared" si="12"/>
        <v>#N/A</v>
      </c>
      <c r="W85" t="e">
        <f t="shared" si="13"/>
        <v>#N/A</v>
      </c>
      <c r="X85">
        <f t="shared" si="6"/>
        <v>0</v>
      </c>
      <c r="AB85" t="e">
        <f t="shared" si="14"/>
        <v>#N/A</v>
      </c>
      <c r="AC85" t="e">
        <f t="shared" si="15"/>
        <v>#N/A</v>
      </c>
      <c r="AD85" s="19"/>
      <c r="AE85" s="19"/>
      <c r="AF85" s="19"/>
      <c r="AG85" s="19"/>
      <c r="AH85" s="19"/>
      <c r="AI85" s="19"/>
      <c r="AM85" s="56" t="str">
        <f t="shared" si="10"/>
        <v/>
      </c>
      <c r="AZ85">
        <f t="shared" si="16"/>
        <v>0</v>
      </c>
      <c r="BA85" s="45">
        <f t="shared" si="7"/>
        <v>0</v>
      </c>
      <c r="BB85" s="19"/>
      <c r="BC85" s="19"/>
      <c r="BD85" s="19"/>
      <c r="BE85" s="19"/>
      <c r="BF85" s="19"/>
      <c r="BG85" s="19"/>
      <c r="BH85" s="19"/>
      <c r="BI85" s="53"/>
      <c r="BJ85" s="57" t="str">
        <f t="shared" si="8"/>
        <v/>
      </c>
      <c r="BK85" s="32" t="str">
        <f t="shared" si="17"/>
        <v/>
      </c>
      <c r="BL85" s="58" t="str">
        <f t="shared" si="11"/>
        <v/>
      </c>
      <c r="BM85" t="str">
        <f t="shared" si="18"/>
        <v/>
      </c>
    </row>
    <row r="86" spans="1:65" x14ac:dyDescent="0.2">
      <c r="A86" s="19"/>
      <c r="B86" s="19"/>
      <c r="C86" s="30"/>
      <c r="D86" s="30"/>
      <c r="G86" s="24"/>
      <c r="I86" s="19"/>
      <c r="J86" s="19"/>
      <c r="K86" s="27"/>
      <c r="L86" s="19"/>
      <c r="O86" s="1"/>
      <c r="P86" s="1"/>
      <c r="Q86" s="1"/>
      <c r="V86" t="e">
        <f t="shared" si="12"/>
        <v>#N/A</v>
      </c>
      <c r="W86" t="e">
        <f t="shared" si="13"/>
        <v>#N/A</v>
      </c>
      <c r="X86">
        <f t="shared" si="6"/>
        <v>0</v>
      </c>
      <c r="AB86" t="e">
        <f t="shared" si="14"/>
        <v>#N/A</v>
      </c>
      <c r="AC86" t="e">
        <f t="shared" si="15"/>
        <v>#N/A</v>
      </c>
      <c r="AD86" s="19"/>
      <c r="AE86" s="19"/>
      <c r="AF86" s="19"/>
      <c r="AG86" s="19"/>
      <c r="AH86" s="19"/>
      <c r="AI86" s="19"/>
      <c r="AM86" s="56" t="str">
        <f t="shared" si="10"/>
        <v/>
      </c>
      <c r="AZ86">
        <f t="shared" si="16"/>
        <v>0</v>
      </c>
      <c r="BA86" s="45">
        <f t="shared" si="7"/>
        <v>0</v>
      </c>
      <c r="BB86" s="19"/>
      <c r="BC86" s="19"/>
      <c r="BD86" s="19"/>
      <c r="BE86" s="19"/>
      <c r="BF86" s="19"/>
      <c r="BG86" s="19"/>
      <c r="BH86" s="19"/>
      <c r="BI86" s="53"/>
      <c r="BJ86" s="57" t="str">
        <f t="shared" si="8"/>
        <v/>
      </c>
      <c r="BK86" s="32" t="str">
        <f t="shared" si="17"/>
        <v/>
      </c>
      <c r="BL86" s="58" t="str">
        <f t="shared" si="11"/>
        <v/>
      </c>
      <c r="BM86" t="str">
        <f t="shared" si="18"/>
        <v/>
      </c>
    </row>
    <row r="87" spans="1:65" x14ac:dyDescent="0.2">
      <c r="A87" s="19"/>
      <c r="B87" s="19"/>
      <c r="C87" s="30"/>
      <c r="D87" s="30"/>
      <c r="G87" s="24"/>
      <c r="I87" s="19"/>
      <c r="J87" s="19"/>
      <c r="K87" s="27"/>
      <c r="L87" s="19"/>
      <c r="O87" s="1"/>
      <c r="P87" s="1"/>
      <c r="Q87" s="1"/>
      <c r="V87" t="e">
        <f t="shared" si="12"/>
        <v>#N/A</v>
      </c>
      <c r="W87" t="e">
        <f t="shared" si="13"/>
        <v>#N/A</v>
      </c>
      <c r="X87">
        <f t="shared" si="6"/>
        <v>0</v>
      </c>
      <c r="AB87" t="e">
        <f t="shared" si="14"/>
        <v>#N/A</v>
      </c>
      <c r="AC87" t="e">
        <f t="shared" si="15"/>
        <v>#N/A</v>
      </c>
      <c r="AD87" s="19"/>
      <c r="AE87" s="19"/>
      <c r="AF87" s="19"/>
      <c r="AG87" s="19"/>
      <c r="AH87" s="19"/>
      <c r="AI87" s="19"/>
      <c r="AM87" s="56" t="str">
        <f t="shared" si="10"/>
        <v/>
      </c>
      <c r="AZ87">
        <f t="shared" si="16"/>
        <v>0</v>
      </c>
      <c r="BA87" s="45">
        <f t="shared" si="7"/>
        <v>0</v>
      </c>
      <c r="BB87" s="19"/>
      <c r="BC87" s="19"/>
      <c r="BD87" s="19"/>
      <c r="BE87" s="19"/>
      <c r="BF87" s="19"/>
      <c r="BG87" s="19"/>
      <c r="BH87" s="19"/>
      <c r="BI87" s="53"/>
      <c r="BJ87" s="57" t="str">
        <f t="shared" si="8"/>
        <v/>
      </c>
      <c r="BK87" s="32" t="str">
        <f t="shared" si="17"/>
        <v/>
      </c>
      <c r="BL87" s="58" t="str">
        <f t="shared" si="11"/>
        <v/>
      </c>
      <c r="BM87" t="str">
        <f t="shared" si="18"/>
        <v/>
      </c>
    </row>
    <row r="88" spans="1:65" x14ac:dyDescent="0.2">
      <c r="A88" s="19"/>
      <c r="B88" s="19"/>
      <c r="C88" s="30"/>
      <c r="D88" s="30"/>
      <c r="G88" s="24"/>
      <c r="I88" s="19"/>
      <c r="J88" s="19"/>
      <c r="K88" s="27"/>
      <c r="L88" s="19"/>
      <c r="O88" s="1"/>
      <c r="P88" s="1"/>
      <c r="Q88" s="1"/>
      <c r="V88" t="e">
        <f t="shared" si="12"/>
        <v>#N/A</v>
      </c>
      <c r="W88" t="e">
        <f t="shared" si="13"/>
        <v>#N/A</v>
      </c>
      <c r="X88">
        <f t="shared" si="6"/>
        <v>0</v>
      </c>
      <c r="AB88" t="e">
        <f t="shared" si="14"/>
        <v>#N/A</v>
      </c>
      <c r="AC88" t="e">
        <f t="shared" si="15"/>
        <v>#N/A</v>
      </c>
      <c r="AD88" s="19"/>
      <c r="AE88" s="19"/>
      <c r="AF88" s="19"/>
      <c r="AG88" s="19"/>
      <c r="AH88" s="19"/>
      <c r="AI88" s="19"/>
      <c r="AM88" s="56" t="str">
        <f t="shared" si="10"/>
        <v/>
      </c>
      <c r="AZ88">
        <f t="shared" si="16"/>
        <v>0</v>
      </c>
      <c r="BA88" s="45">
        <f t="shared" si="7"/>
        <v>0</v>
      </c>
      <c r="BB88" s="19"/>
      <c r="BC88" s="19"/>
      <c r="BD88" s="19"/>
      <c r="BE88" s="19"/>
      <c r="BF88" s="19"/>
      <c r="BG88" s="19"/>
      <c r="BH88" s="19"/>
      <c r="BI88" s="53"/>
      <c r="BJ88" s="57" t="str">
        <f t="shared" si="8"/>
        <v/>
      </c>
      <c r="BK88" s="32" t="str">
        <f t="shared" si="17"/>
        <v/>
      </c>
      <c r="BL88" s="58" t="str">
        <f t="shared" si="11"/>
        <v/>
      </c>
      <c r="BM88" t="str">
        <f t="shared" si="18"/>
        <v/>
      </c>
    </row>
    <row r="89" spans="1:65" x14ac:dyDescent="0.2">
      <c r="A89" s="19"/>
      <c r="B89" s="19"/>
      <c r="C89" s="30"/>
      <c r="D89" s="30"/>
      <c r="G89" s="24"/>
      <c r="I89" s="19"/>
      <c r="J89" s="19"/>
      <c r="K89" s="27"/>
      <c r="L89" s="19"/>
      <c r="O89" s="1"/>
      <c r="P89" s="1"/>
      <c r="Q89" s="1"/>
      <c r="V89" t="e">
        <f t="shared" si="12"/>
        <v>#N/A</v>
      </c>
      <c r="W89" t="e">
        <f t="shared" si="13"/>
        <v>#N/A</v>
      </c>
      <c r="X89">
        <f t="shared" si="6"/>
        <v>0</v>
      </c>
      <c r="AB89" t="e">
        <f t="shared" si="14"/>
        <v>#N/A</v>
      </c>
      <c r="AC89" t="e">
        <f t="shared" si="15"/>
        <v>#N/A</v>
      </c>
      <c r="AD89" s="19"/>
      <c r="AE89" s="19"/>
      <c r="AF89" s="19"/>
      <c r="AG89" s="19"/>
      <c r="AH89" s="19"/>
      <c r="AI89" s="19"/>
      <c r="AM89" s="56" t="str">
        <f t="shared" si="10"/>
        <v/>
      </c>
      <c r="AZ89">
        <f t="shared" si="16"/>
        <v>0</v>
      </c>
      <c r="BA89" s="45">
        <f t="shared" si="7"/>
        <v>0</v>
      </c>
      <c r="BB89" s="19"/>
      <c r="BC89" s="19"/>
      <c r="BD89" s="19"/>
      <c r="BE89" s="19"/>
      <c r="BF89" s="19"/>
      <c r="BG89" s="19"/>
      <c r="BH89" s="19"/>
      <c r="BI89" s="53"/>
      <c r="BJ89" s="57" t="str">
        <f t="shared" si="8"/>
        <v/>
      </c>
      <c r="BK89" s="32" t="str">
        <f t="shared" si="17"/>
        <v/>
      </c>
      <c r="BL89" s="58" t="str">
        <f t="shared" si="11"/>
        <v/>
      </c>
      <c r="BM89" t="str">
        <f t="shared" si="18"/>
        <v/>
      </c>
    </row>
    <row r="90" spans="1:65" x14ac:dyDescent="0.2">
      <c r="A90" s="19"/>
      <c r="B90" s="19"/>
      <c r="C90" s="30"/>
      <c r="D90" s="30"/>
      <c r="G90" s="24"/>
      <c r="I90" s="19"/>
      <c r="J90" s="19"/>
      <c r="K90" s="27"/>
      <c r="L90" s="19"/>
      <c r="O90" s="1"/>
      <c r="P90" s="1"/>
      <c r="Q90" s="1"/>
      <c r="V90" t="e">
        <f t="shared" si="12"/>
        <v>#N/A</v>
      </c>
      <c r="W90" t="e">
        <f t="shared" si="13"/>
        <v>#N/A</v>
      </c>
      <c r="X90">
        <f t="shared" si="6"/>
        <v>0</v>
      </c>
      <c r="AB90" t="e">
        <f t="shared" si="14"/>
        <v>#N/A</v>
      </c>
      <c r="AC90" t="e">
        <f t="shared" si="15"/>
        <v>#N/A</v>
      </c>
      <c r="AD90" s="19"/>
      <c r="AE90" s="19"/>
      <c r="AF90" s="19"/>
      <c r="AG90" s="19"/>
      <c r="AH90" s="19"/>
      <c r="AI90" s="19"/>
      <c r="AM90" s="56" t="str">
        <f t="shared" si="10"/>
        <v/>
      </c>
      <c r="AZ90">
        <f t="shared" si="16"/>
        <v>0</v>
      </c>
      <c r="BA90" s="45">
        <f t="shared" si="7"/>
        <v>0</v>
      </c>
      <c r="BB90" s="19"/>
      <c r="BC90" s="19"/>
      <c r="BD90" s="19"/>
      <c r="BE90" s="19"/>
      <c r="BF90" s="19"/>
      <c r="BG90" s="19"/>
      <c r="BH90" s="19"/>
      <c r="BI90" s="53"/>
      <c r="BJ90" s="57" t="str">
        <f t="shared" si="8"/>
        <v/>
      </c>
      <c r="BK90" s="32" t="str">
        <f t="shared" si="17"/>
        <v/>
      </c>
      <c r="BL90" s="58" t="str">
        <f t="shared" si="11"/>
        <v/>
      </c>
      <c r="BM90" t="str">
        <f t="shared" si="18"/>
        <v/>
      </c>
    </row>
    <row r="91" spans="1:65" x14ac:dyDescent="0.2">
      <c r="A91" s="19"/>
      <c r="B91" s="19"/>
      <c r="C91" s="30"/>
      <c r="D91" s="30"/>
      <c r="G91" s="24"/>
      <c r="I91" s="19"/>
      <c r="J91" s="19"/>
      <c r="K91" s="27"/>
      <c r="L91" s="19"/>
      <c r="O91" s="1"/>
      <c r="P91" s="1"/>
      <c r="Q91" s="1"/>
      <c r="V91" t="e">
        <f t="shared" si="12"/>
        <v>#N/A</v>
      </c>
      <c r="W91" t="e">
        <f t="shared" si="13"/>
        <v>#N/A</v>
      </c>
      <c r="X91">
        <f t="shared" si="6"/>
        <v>0</v>
      </c>
      <c r="AB91" t="e">
        <f t="shared" si="14"/>
        <v>#N/A</v>
      </c>
      <c r="AC91" t="e">
        <f t="shared" si="15"/>
        <v>#N/A</v>
      </c>
      <c r="AD91" s="19"/>
      <c r="AE91" s="19"/>
      <c r="AF91" s="19"/>
      <c r="AG91" s="19"/>
      <c r="AH91" s="19"/>
      <c r="AI91" s="19"/>
      <c r="AM91" s="56" t="str">
        <f t="shared" si="10"/>
        <v/>
      </c>
      <c r="AZ91">
        <f t="shared" si="16"/>
        <v>0</v>
      </c>
      <c r="BA91" s="45">
        <f t="shared" si="7"/>
        <v>0</v>
      </c>
      <c r="BB91" s="19"/>
      <c r="BC91" s="19"/>
      <c r="BD91" s="19"/>
      <c r="BE91" s="19"/>
      <c r="BF91" s="19"/>
      <c r="BG91" s="19"/>
      <c r="BH91" s="19"/>
      <c r="BI91" s="53"/>
      <c r="BJ91" s="57" t="str">
        <f t="shared" si="8"/>
        <v/>
      </c>
      <c r="BK91" s="32" t="str">
        <f t="shared" si="17"/>
        <v/>
      </c>
      <c r="BL91" s="58" t="str">
        <f t="shared" si="11"/>
        <v/>
      </c>
      <c r="BM91" t="str">
        <f t="shared" si="18"/>
        <v/>
      </c>
    </row>
    <row r="92" spans="1:65" x14ac:dyDescent="0.2">
      <c r="A92" s="19"/>
      <c r="B92" s="19"/>
      <c r="C92" s="30"/>
      <c r="D92" s="30"/>
      <c r="G92" s="24"/>
      <c r="I92" s="19"/>
      <c r="J92" s="19"/>
      <c r="K92" s="27"/>
      <c r="L92" s="19"/>
      <c r="O92" s="1"/>
      <c r="P92" s="1"/>
      <c r="Q92" s="1"/>
      <c r="V92" t="e">
        <f t="shared" si="12"/>
        <v>#N/A</v>
      </c>
      <c r="W92" t="e">
        <f t="shared" si="13"/>
        <v>#N/A</v>
      </c>
      <c r="X92">
        <f t="shared" si="6"/>
        <v>0</v>
      </c>
      <c r="AB92" t="e">
        <f t="shared" si="14"/>
        <v>#N/A</v>
      </c>
      <c r="AC92" t="e">
        <f t="shared" si="15"/>
        <v>#N/A</v>
      </c>
      <c r="AD92" s="19"/>
      <c r="AE92" s="19"/>
      <c r="AF92" s="19"/>
      <c r="AG92" s="19"/>
      <c r="AH92" s="19"/>
      <c r="AI92" s="19"/>
      <c r="AM92" s="56" t="str">
        <f t="shared" si="10"/>
        <v/>
      </c>
      <c r="AZ92">
        <f t="shared" si="16"/>
        <v>0</v>
      </c>
      <c r="BA92" s="45">
        <f t="shared" si="7"/>
        <v>0</v>
      </c>
      <c r="BB92" s="19"/>
      <c r="BC92" s="19"/>
      <c r="BD92" s="19"/>
      <c r="BE92" s="19"/>
      <c r="BF92" s="19"/>
      <c r="BG92" s="19"/>
      <c r="BH92" s="19"/>
      <c r="BI92" s="53"/>
      <c r="BJ92" s="57" t="str">
        <f t="shared" si="8"/>
        <v/>
      </c>
      <c r="BK92" s="32" t="str">
        <f t="shared" si="17"/>
        <v/>
      </c>
      <c r="BL92" s="58" t="str">
        <f t="shared" si="11"/>
        <v/>
      </c>
      <c r="BM92" t="str">
        <f t="shared" si="18"/>
        <v/>
      </c>
    </row>
    <row r="93" spans="1:65" x14ac:dyDescent="0.2">
      <c r="A93" s="19"/>
      <c r="B93" s="19"/>
      <c r="C93" s="30"/>
      <c r="D93" s="30"/>
      <c r="G93" s="24"/>
      <c r="I93" s="19"/>
      <c r="J93" s="19"/>
      <c r="K93" s="27"/>
      <c r="L93" s="19"/>
      <c r="O93" s="1"/>
      <c r="P93" s="1"/>
      <c r="Q93" s="1"/>
      <c r="V93" t="e">
        <f t="shared" si="12"/>
        <v>#N/A</v>
      </c>
      <c r="W93" t="e">
        <f t="shared" si="13"/>
        <v>#N/A</v>
      </c>
      <c r="X93">
        <f t="shared" si="6"/>
        <v>0</v>
      </c>
      <c r="AB93" t="e">
        <f t="shared" si="14"/>
        <v>#N/A</v>
      </c>
      <c r="AC93" t="e">
        <f t="shared" si="15"/>
        <v>#N/A</v>
      </c>
      <c r="AD93" s="19"/>
      <c r="AE93" s="19"/>
      <c r="AF93" s="19"/>
      <c r="AG93" s="19"/>
      <c r="AH93" s="19"/>
      <c r="AI93" s="19"/>
      <c r="AM93" s="56" t="str">
        <f t="shared" si="10"/>
        <v/>
      </c>
      <c r="AZ93">
        <f t="shared" si="16"/>
        <v>0</v>
      </c>
      <c r="BA93" s="45">
        <f t="shared" si="7"/>
        <v>0</v>
      </c>
      <c r="BB93" s="19"/>
      <c r="BC93" s="19"/>
      <c r="BD93" s="19"/>
      <c r="BE93" s="19"/>
      <c r="BF93" s="19"/>
      <c r="BG93" s="19"/>
      <c r="BH93" s="19"/>
      <c r="BI93" s="53"/>
      <c r="BJ93" s="57" t="str">
        <f t="shared" si="8"/>
        <v/>
      </c>
      <c r="BK93" s="32" t="str">
        <f t="shared" si="17"/>
        <v/>
      </c>
      <c r="BL93" s="58" t="str">
        <f t="shared" si="11"/>
        <v/>
      </c>
      <c r="BM93" t="str">
        <f t="shared" si="18"/>
        <v/>
      </c>
    </row>
    <row r="94" spans="1:65" x14ac:dyDescent="0.2">
      <c r="A94" s="19"/>
      <c r="B94" s="19"/>
      <c r="C94" s="30"/>
      <c r="D94" s="30"/>
      <c r="G94" s="24"/>
      <c r="I94" s="19"/>
      <c r="J94" s="19"/>
      <c r="K94" s="27"/>
      <c r="L94" s="19"/>
      <c r="O94" s="1"/>
      <c r="P94" s="1"/>
      <c r="Q94" s="1"/>
      <c r="V94" t="e">
        <f t="shared" si="12"/>
        <v>#N/A</v>
      </c>
      <c r="W94" t="e">
        <f t="shared" si="13"/>
        <v>#N/A</v>
      </c>
      <c r="X94">
        <f t="shared" si="6"/>
        <v>0</v>
      </c>
      <c r="AB94" t="e">
        <f t="shared" si="14"/>
        <v>#N/A</v>
      </c>
      <c r="AC94" t="e">
        <f t="shared" si="15"/>
        <v>#N/A</v>
      </c>
      <c r="AD94" s="19"/>
      <c r="AE94" s="19"/>
      <c r="AF94" s="19"/>
      <c r="AG94" s="19"/>
      <c r="AH94" s="19"/>
      <c r="AI94" s="19"/>
      <c r="AM94" s="56" t="str">
        <f t="shared" si="10"/>
        <v/>
      </c>
      <c r="AZ94">
        <f t="shared" si="16"/>
        <v>0</v>
      </c>
      <c r="BA94" s="45">
        <f t="shared" si="7"/>
        <v>0</v>
      </c>
      <c r="BB94" s="19"/>
      <c r="BC94" s="19"/>
      <c r="BD94" s="19"/>
      <c r="BE94" s="19"/>
      <c r="BF94" s="19"/>
      <c r="BG94" s="19"/>
      <c r="BH94" s="19"/>
      <c r="BI94" s="53"/>
      <c r="BJ94" s="57" t="str">
        <f t="shared" si="8"/>
        <v/>
      </c>
      <c r="BK94" s="32" t="str">
        <f t="shared" si="17"/>
        <v/>
      </c>
      <c r="BL94" s="58" t="str">
        <f t="shared" si="11"/>
        <v/>
      </c>
      <c r="BM94" t="str">
        <f t="shared" si="18"/>
        <v/>
      </c>
    </row>
    <row r="95" spans="1:65" x14ac:dyDescent="0.2">
      <c r="A95" s="19"/>
      <c r="B95" s="19"/>
      <c r="C95" s="30"/>
      <c r="D95" s="30"/>
      <c r="G95" s="24"/>
      <c r="I95" s="19"/>
      <c r="J95" s="19"/>
      <c r="K95" s="27"/>
      <c r="L95" s="19"/>
      <c r="O95" s="1"/>
      <c r="V95" t="e">
        <f t="shared" si="12"/>
        <v>#N/A</v>
      </c>
      <c r="W95" t="e">
        <f t="shared" si="13"/>
        <v>#N/A</v>
      </c>
      <c r="X95">
        <f t="shared" si="6"/>
        <v>0</v>
      </c>
      <c r="AB95" t="e">
        <f t="shared" si="14"/>
        <v>#N/A</v>
      </c>
      <c r="AC95" t="e">
        <f t="shared" si="15"/>
        <v>#N/A</v>
      </c>
      <c r="AD95" s="19"/>
      <c r="AE95" s="19"/>
      <c r="AF95" s="19"/>
      <c r="AG95" s="19"/>
      <c r="AH95" s="19"/>
      <c r="AI95" s="19"/>
      <c r="AM95" s="56" t="str">
        <f t="shared" si="10"/>
        <v/>
      </c>
      <c r="AZ95">
        <f t="shared" si="16"/>
        <v>0</v>
      </c>
      <c r="BA95" s="45">
        <f t="shared" si="7"/>
        <v>0</v>
      </c>
      <c r="BB95" s="19"/>
      <c r="BC95" s="19"/>
      <c r="BD95" s="19"/>
      <c r="BE95" s="19"/>
      <c r="BF95" s="19"/>
      <c r="BG95" s="19"/>
      <c r="BH95" s="19"/>
      <c r="BI95" s="53"/>
      <c r="BJ95" s="57" t="str">
        <f t="shared" si="8"/>
        <v/>
      </c>
      <c r="BK95" s="32" t="str">
        <f t="shared" si="17"/>
        <v/>
      </c>
      <c r="BL95" s="58" t="str">
        <f t="shared" si="11"/>
        <v/>
      </c>
      <c r="BM95" t="str">
        <f t="shared" si="18"/>
        <v/>
      </c>
    </row>
    <row r="96" spans="1:65" x14ac:dyDescent="0.2">
      <c r="A96" s="19"/>
      <c r="B96" s="19"/>
      <c r="C96" s="30"/>
      <c r="D96" s="30"/>
      <c r="G96" s="24"/>
      <c r="I96" s="19"/>
      <c r="J96" s="19"/>
      <c r="K96" s="27"/>
      <c r="L96" s="19"/>
      <c r="O96" s="1"/>
      <c r="P96" s="1"/>
      <c r="Q96" s="1"/>
      <c r="V96" t="e">
        <f t="shared" si="12"/>
        <v>#N/A</v>
      </c>
      <c r="W96" t="e">
        <f t="shared" si="13"/>
        <v>#N/A</v>
      </c>
      <c r="X96">
        <f t="shared" si="6"/>
        <v>0</v>
      </c>
      <c r="AB96" t="e">
        <f t="shared" si="14"/>
        <v>#N/A</v>
      </c>
      <c r="AC96" t="e">
        <f t="shared" si="15"/>
        <v>#N/A</v>
      </c>
      <c r="AD96" s="19"/>
      <c r="AE96" s="19"/>
      <c r="AF96" s="19"/>
      <c r="AG96" s="19"/>
      <c r="AH96" s="19"/>
      <c r="AI96" s="19"/>
      <c r="AM96" s="56" t="str">
        <f t="shared" si="10"/>
        <v/>
      </c>
      <c r="AZ96">
        <f t="shared" si="16"/>
        <v>0</v>
      </c>
      <c r="BA96" s="45">
        <f t="shared" si="7"/>
        <v>0</v>
      </c>
      <c r="BB96" s="19"/>
      <c r="BC96" s="19"/>
      <c r="BD96" s="19"/>
      <c r="BE96" s="19"/>
      <c r="BF96" s="19"/>
      <c r="BG96" s="19"/>
      <c r="BH96" s="19"/>
      <c r="BI96" s="53"/>
      <c r="BJ96" s="57" t="str">
        <f t="shared" si="8"/>
        <v/>
      </c>
      <c r="BK96" s="32" t="str">
        <f t="shared" si="17"/>
        <v/>
      </c>
      <c r="BL96" s="58" t="str">
        <f t="shared" si="11"/>
        <v/>
      </c>
      <c r="BM96" t="str">
        <f t="shared" si="18"/>
        <v/>
      </c>
    </row>
    <row r="97" spans="1:65" x14ac:dyDescent="0.2">
      <c r="A97" s="19"/>
      <c r="B97" s="19"/>
      <c r="C97" s="30"/>
      <c r="D97" s="30"/>
      <c r="G97" s="24"/>
      <c r="I97" s="19"/>
      <c r="J97" s="19"/>
      <c r="K97" s="27"/>
      <c r="L97" s="19"/>
      <c r="O97" s="1"/>
      <c r="P97" s="1"/>
      <c r="Q97" s="1"/>
      <c r="V97" t="e">
        <f t="shared" ref="V97:V122" si="19">VLOOKUP($G$4,School3,3,0)</f>
        <v>#N/A</v>
      </c>
      <c r="W97" t="e">
        <f t="shared" ref="W97:W122" si="20">VLOOKUP($G$4,School3,2,0)</f>
        <v>#N/A</v>
      </c>
      <c r="X97">
        <f t="shared" si="6"/>
        <v>0</v>
      </c>
      <c r="AB97" t="e">
        <f t="shared" ref="AB97:AB121" si="21">VLOOKUP(AD97,Grade3,3,0)</f>
        <v>#N/A</v>
      </c>
      <c r="AC97" t="e">
        <f t="shared" ref="AC97:AC121" si="22">VLOOKUP(AD97,Grade3,2,0)</f>
        <v>#N/A</v>
      </c>
      <c r="AD97" s="19"/>
      <c r="AE97" s="19"/>
      <c r="AF97" s="19"/>
      <c r="AG97" s="19"/>
      <c r="AH97" s="19"/>
      <c r="AI97" s="19"/>
      <c r="AM97" s="56" t="str">
        <f t="shared" si="10"/>
        <v/>
      </c>
      <c r="AZ97">
        <f t="shared" ref="AZ97:AZ122" si="23">IF(OR(G97="Hire",G97="HIRE",G97="hire",G97="y",G97="Y"),"X",0)</f>
        <v>0</v>
      </c>
      <c r="BA97" s="45">
        <f t="shared" si="7"/>
        <v>0</v>
      </c>
      <c r="BB97" s="19"/>
      <c r="BC97" s="19"/>
      <c r="BD97" s="19"/>
      <c r="BE97" s="19"/>
      <c r="BF97" s="19"/>
      <c r="BG97" s="19"/>
      <c r="BH97" s="19"/>
      <c r="BI97" s="53"/>
      <c r="BJ97" s="57" t="str">
        <f t="shared" si="8"/>
        <v/>
      </c>
      <c r="BK97" s="32" t="str">
        <f t="shared" ref="BK97:BK122" si="24">IF(AD97&lt;&gt;"",IF(AND(AB97&lt;15,C97=2),"No pairs allowed in this grade",""),"")</f>
        <v/>
      </c>
      <c r="BL97" s="58" t="str">
        <f t="shared" si="11"/>
        <v/>
      </c>
      <c r="BM97" t="str">
        <f t="shared" ref="BM97:BM122" si="25">IF(AD97&lt;&gt;"",IF(OR(AND(OR(AB97=1,AB97=3,AB97=5,AB97=7,AB97=9,AB97=11,AB97=13,AB97=15,AB97=17),L97&lt;&gt;"M"),AND(OR(AB97=2,AB97=4,AB97=6,AB97=8,AB97=10,AB97=12,AB97=14,AB97=16,AB97=18),AND(L97&lt;&gt;"F"))),"Wrong Sex",""),"")</f>
        <v/>
      </c>
    </row>
    <row r="98" spans="1:65" x14ac:dyDescent="0.2">
      <c r="A98" s="19"/>
      <c r="B98" s="19"/>
      <c r="C98" s="30"/>
      <c r="D98" s="30"/>
      <c r="G98" s="24"/>
      <c r="I98" s="19"/>
      <c r="J98" s="19"/>
      <c r="K98" s="27"/>
      <c r="L98" s="19"/>
      <c r="O98" s="1"/>
      <c r="P98" s="1"/>
      <c r="Q98" s="1"/>
      <c r="V98" t="e">
        <f t="shared" si="19"/>
        <v>#N/A</v>
      </c>
      <c r="W98" t="e">
        <f t="shared" si="20"/>
        <v>#N/A</v>
      </c>
      <c r="X98">
        <f t="shared" ref="X98:X122" si="26">$G$4</f>
        <v>0</v>
      </c>
      <c r="AB98" t="e">
        <f t="shared" si="21"/>
        <v>#N/A</v>
      </c>
      <c r="AC98" t="e">
        <f t="shared" si="22"/>
        <v>#N/A</v>
      </c>
      <c r="AD98" s="19"/>
      <c r="AE98" s="19"/>
      <c r="AF98" s="19"/>
      <c r="AG98" s="19"/>
      <c r="AH98" s="19"/>
      <c r="AI98" s="19"/>
      <c r="AM98" s="56" t="str">
        <f t="shared" si="10"/>
        <v/>
      </c>
      <c r="AZ98">
        <f t="shared" si="23"/>
        <v>0</v>
      </c>
      <c r="BA98" s="45">
        <f t="shared" si="7"/>
        <v>0</v>
      </c>
      <c r="BB98" s="19"/>
      <c r="BC98" s="19"/>
      <c r="BD98" s="19"/>
      <c r="BE98" s="19"/>
      <c r="BF98" s="19"/>
      <c r="BG98" s="19"/>
      <c r="BH98" s="19"/>
      <c r="BI98" s="53"/>
      <c r="BJ98" s="57" t="str">
        <f t="shared" si="8"/>
        <v/>
      </c>
      <c r="BK98" s="32" t="str">
        <f t="shared" si="24"/>
        <v/>
      </c>
      <c r="BL98" s="58" t="str">
        <f t="shared" si="11"/>
        <v/>
      </c>
      <c r="BM98" t="str">
        <f t="shared" si="25"/>
        <v/>
      </c>
    </row>
    <row r="99" spans="1:65" x14ac:dyDescent="0.2">
      <c r="A99" s="19"/>
      <c r="B99" s="19"/>
      <c r="C99" s="30"/>
      <c r="D99" s="30"/>
      <c r="G99" s="24"/>
      <c r="I99" s="19"/>
      <c r="J99" s="19"/>
      <c r="K99" s="27"/>
      <c r="L99" s="19"/>
      <c r="O99" s="1"/>
      <c r="P99" s="1"/>
      <c r="Q99" s="1"/>
      <c r="V99" t="e">
        <f t="shared" si="19"/>
        <v>#N/A</v>
      </c>
      <c r="W99" t="e">
        <f t="shared" si="20"/>
        <v>#N/A</v>
      </c>
      <c r="X99">
        <f t="shared" si="26"/>
        <v>0</v>
      </c>
      <c r="AB99" t="e">
        <f t="shared" si="21"/>
        <v>#N/A</v>
      </c>
      <c r="AC99" t="e">
        <f t="shared" si="22"/>
        <v>#N/A</v>
      </c>
      <c r="AD99" s="19"/>
      <c r="AE99" s="19"/>
      <c r="AF99" s="19"/>
      <c r="AG99" s="19"/>
      <c r="AH99" s="19"/>
      <c r="AI99" s="19"/>
      <c r="AM99" s="56" t="str">
        <f t="shared" ref="AM99:AM122" si="27">IF(BI99="","",BI99)</f>
        <v/>
      </c>
      <c r="AZ99">
        <f t="shared" si="23"/>
        <v>0</v>
      </c>
      <c r="BA99" s="45">
        <f t="shared" ref="BA99:BA122" si="28">IF(COUNTA(A99,B99)&gt;0,(IF(OR(A99="Y",A99="y"),10,0)+IF(OR(B99="Y",B99="y"),10,0))*MAX(C99,1)+IF(OR(G99="Hire",G99="hire",G99="HIRE",G99="H",G99="h",G99="y",G99="Y"),2*(IF(OR(A99="Y",A99="y"),1,0)+IF(OR(B99="Y",B99="y"),1,0)),0),0)</f>
        <v>0</v>
      </c>
      <c r="BB99" s="19"/>
      <c r="BC99" s="19"/>
      <c r="BD99" s="19"/>
      <c r="BE99" s="19"/>
      <c r="BF99" s="19"/>
      <c r="BG99" s="19"/>
      <c r="BH99" s="19"/>
      <c r="BI99" s="53"/>
      <c r="BJ99" s="57" t="str">
        <f t="shared" ref="BJ99:BJ122" si="29">IF(BK99&lt;&gt;"",BK99,IF(BL99&lt;&gt;"",BL99,BM99))</f>
        <v/>
      </c>
      <c r="BK99" s="32" t="str">
        <f t="shared" si="24"/>
        <v/>
      </c>
      <c r="BL99" s="58" t="str">
        <f t="shared" si="11"/>
        <v/>
      </c>
      <c r="BM99" t="str">
        <f t="shared" si="25"/>
        <v/>
      </c>
    </row>
    <row r="100" spans="1:65" x14ac:dyDescent="0.2">
      <c r="A100" s="19"/>
      <c r="B100" s="19"/>
      <c r="C100" s="30"/>
      <c r="D100" s="30"/>
      <c r="G100" s="24"/>
      <c r="I100" s="19"/>
      <c r="J100" s="19"/>
      <c r="K100" s="27"/>
      <c r="L100" s="19"/>
      <c r="O100" s="1"/>
      <c r="P100" s="1"/>
      <c r="Q100" s="1"/>
      <c r="V100" t="e">
        <f t="shared" si="19"/>
        <v>#N/A</v>
      </c>
      <c r="W100" t="e">
        <f t="shared" si="20"/>
        <v>#N/A</v>
      </c>
      <c r="X100">
        <f t="shared" si="26"/>
        <v>0</v>
      </c>
      <c r="AB100" t="e">
        <f t="shared" si="21"/>
        <v>#N/A</v>
      </c>
      <c r="AC100" t="e">
        <f t="shared" si="22"/>
        <v>#N/A</v>
      </c>
      <c r="AD100" s="19"/>
      <c r="AE100" s="19"/>
      <c r="AF100" s="19"/>
      <c r="AG100" s="19"/>
      <c r="AH100" s="19"/>
      <c r="AI100" s="19"/>
      <c r="AM100" s="56" t="str">
        <f t="shared" si="27"/>
        <v/>
      </c>
      <c r="AZ100">
        <f t="shared" si="23"/>
        <v>0</v>
      </c>
      <c r="BA100" s="45">
        <f t="shared" si="28"/>
        <v>0</v>
      </c>
      <c r="BB100" s="19"/>
      <c r="BC100" s="19"/>
      <c r="BD100" s="19"/>
      <c r="BE100" s="19"/>
      <c r="BF100" s="19"/>
      <c r="BG100" s="19"/>
      <c r="BH100" s="19"/>
      <c r="BI100" s="53"/>
      <c r="BJ100" s="57" t="str">
        <f t="shared" si="29"/>
        <v/>
      </c>
      <c r="BK100" s="32" t="str">
        <f t="shared" si="24"/>
        <v/>
      </c>
      <c r="BL100" s="58" t="str">
        <f t="shared" si="11"/>
        <v/>
      </c>
      <c r="BM100" t="str">
        <f t="shared" si="25"/>
        <v/>
      </c>
    </row>
    <row r="101" spans="1:65" x14ac:dyDescent="0.2">
      <c r="A101" s="19"/>
      <c r="B101" s="19"/>
      <c r="C101" s="30"/>
      <c r="D101" s="30"/>
      <c r="G101" s="24"/>
      <c r="I101" s="19"/>
      <c r="J101" s="19"/>
      <c r="K101" s="27"/>
      <c r="L101" s="19"/>
      <c r="O101" s="1"/>
      <c r="P101" s="1"/>
      <c r="Q101" s="1"/>
      <c r="V101" t="e">
        <f t="shared" si="19"/>
        <v>#N/A</v>
      </c>
      <c r="W101" t="e">
        <f t="shared" si="20"/>
        <v>#N/A</v>
      </c>
      <c r="X101">
        <f t="shared" si="26"/>
        <v>0</v>
      </c>
      <c r="AB101" t="e">
        <f t="shared" si="21"/>
        <v>#N/A</v>
      </c>
      <c r="AC101" t="e">
        <f t="shared" si="22"/>
        <v>#N/A</v>
      </c>
      <c r="AD101" s="19"/>
      <c r="AE101" s="19"/>
      <c r="AF101" s="19"/>
      <c r="AG101" s="19"/>
      <c r="AH101" s="19"/>
      <c r="AI101" s="19"/>
      <c r="AM101" s="56" t="str">
        <f t="shared" si="27"/>
        <v/>
      </c>
      <c r="AZ101">
        <f t="shared" si="23"/>
        <v>0</v>
      </c>
      <c r="BA101" s="45">
        <f t="shared" si="28"/>
        <v>0</v>
      </c>
      <c r="BB101" s="19"/>
      <c r="BC101" s="19"/>
      <c r="BD101" s="19"/>
      <c r="BE101" s="19"/>
      <c r="BF101" s="19"/>
      <c r="BG101" s="19"/>
      <c r="BH101" s="19"/>
      <c r="BI101" s="53"/>
      <c r="BJ101" s="57" t="str">
        <f t="shared" si="29"/>
        <v/>
      </c>
      <c r="BK101" s="32" t="str">
        <f t="shared" si="24"/>
        <v/>
      </c>
      <c r="BL101" s="58" t="str">
        <f t="shared" ref="BL101:BL122" si="30">IF(AD101&lt;&gt;"",
IF(OR(AND(OR(AB101=5,AB101=6,AB101=13,AB101=14),OR(AND(K101&lt;100,K101&gt;9),K101&lt;2)),
AND(OR(AB101=3,AB101=4,AB101=11,AB101=12),AND(K101&lt;100,K101&gt;9)),
AND(OR(AB101=1,AB101=2,AB101=9,AB101=10),AND(K101&lt;97,K101&gt;9))
),"Too old for this grade",""),"")</f>
        <v/>
      </c>
      <c r="BM101" t="str">
        <f t="shared" si="25"/>
        <v/>
      </c>
    </row>
    <row r="102" spans="1:65" x14ac:dyDescent="0.2">
      <c r="A102" s="19"/>
      <c r="B102" s="19"/>
      <c r="C102" s="30"/>
      <c r="D102" s="30"/>
      <c r="G102" s="24"/>
      <c r="I102" s="19"/>
      <c r="J102" s="19"/>
      <c r="K102" s="27"/>
      <c r="L102" s="19"/>
      <c r="O102" s="1"/>
      <c r="P102" s="1"/>
      <c r="Q102" s="1"/>
      <c r="V102" t="e">
        <f t="shared" si="19"/>
        <v>#N/A</v>
      </c>
      <c r="W102" t="e">
        <f t="shared" si="20"/>
        <v>#N/A</v>
      </c>
      <c r="X102">
        <f t="shared" si="26"/>
        <v>0</v>
      </c>
      <c r="AB102" t="e">
        <f t="shared" si="21"/>
        <v>#N/A</v>
      </c>
      <c r="AC102" t="e">
        <f t="shared" si="22"/>
        <v>#N/A</v>
      </c>
      <c r="AD102" s="19"/>
      <c r="AE102" s="19"/>
      <c r="AF102" s="19"/>
      <c r="AG102" s="19"/>
      <c r="AH102" s="19"/>
      <c r="AI102" s="19"/>
      <c r="AM102" s="56" t="str">
        <f t="shared" si="27"/>
        <v/>
      </c>
      <c r="AZ102">
        <f t="shared" si="23"/>
        <v>0</v>
      </c>
      <c r="BA102" s="45">
        <f t="shared" si="28"/>
        <v>0</v>
      </c>
      <c r="BB102" s="19"/>
      <c r="BC102" s="19"/>
      <c r="BD102" s="19"/>
      <c r="BE102" s="19"/>
      <c r="BF102" s="19"/>
      <c r="BG102" s="19"/>
      <c r="BH102" s="19"/>
      <c r="BI102" s="53"/>
      <c r="BJ102" s="57" t="str">
        <f t="shared" si="29"/>
        <v/>
      </c>
      <c r="BK102" s="32" t="str">
        <f t="shared" si="24"/>
        <v/>
      </c>
      <c r="BL102" s="58" t="str">
        <f t="shared" si="30"/>
        <v/>
      </c>
      <c r="BM102" t="str">
        <f t="shared" si="25"/>
        <v/>
      </c>
    </row>
    <row r="103" spans="1:65" x14ac:dyDescent="0.2">
      <c r="A103" s="19"/>
      <c r="B103" s="19"/>
      <c r="C103" s="30"/>
      <c r="D103" s="30"/>
      <c r="G103" s="24"/>
      <c r="I103" s="19"/>
      <c r="J103" s="19"/>
      <c r="K103" s="27"/>
      <c r="L103" s="19"/>
      <c r="O103" s="1"/>
      <c r="P103" s="1"/>
      <c r="Q103" s="1"/>
      <c r="V103" t="e">
        <f t="shared" si="19"/>
        <v>#N/A</v>
      </c>
      <c r="W103" t="e">
        <f t="shared" si="20"/>
        <v>#N/A</v>
      </c>
      <c r="X103">
        <f t="shared" si="26"/>
        <v>0</v>
      </c>
      <c r="AB103" t="e">
        <f t="shared" si="21"/>
        <v>#N/A</v>
      </c>
      <c r="AC103" t="e">
        <f t="shared" si="22"/>
        <v>#N/A</v>
      </c>
      <c r="AD103" s="19"/>
      <c r="AE103" s="19"/>
      <c r="AF103" s="19"/>
      <c r="AG103" s="19"/>
      <c r="AH103" s="19"/>
      <c r="AI103" s="19"/>
      <c r="AM103" s="56" t="str">
        <f t="shared" si="27"/>
        <v/>
      </c>
      <c r="AZ103">
        <f t="shared" si="23"/>
        <v>0</v>
      </c>
      <c r="BA103" s="45">
        <f t="shared" si="28"/>
        <v>0</v>
      </c>
      <c r="BB103" s="19"/>
      <c r="BC103" s="19"/>
      <c r="BD103" s="19"/>
      <c r="BE103" s="19"/>
      <c r="BF103" s="19"/>
      <c r="BG103" s="19"/>
      <c r="BH103" s="19"/>
      <c r="BI103" s="53"/>
      <c r="BJ103" s="57" t="str">
        <f t="shared" si="29"/>
        <v/>
      </c>
      <c r="BK103" s="32" t="str">
        <f t="shared" si="24"/>
        <v/>
      </c>
      <c r="BL103" s="58" t="str">
        <f t="shared" si="30"/>
        <v/>
      </c>
      <c r="BM103" t="str">
        <f t="shared" si="25"/>
        <v/>
      </c>
    </row>
    <row r="104" spans="1:65" x14ac:dyDescent="0.2">
      <c r="A104" s="19"/>
      <c r="B104" s="19"/>
      <c r="C104" s="30"/>
      <c r="D104" s="30"/>
      <c r="G104" s="24"/>
      <c r="I104" s="19"/>
      <c r="J104" s="19"/>
      <c r="K104" s="27"/>
      <c r="L104" s="19"/>
      <c r="O104" s="1"/>
      <c r="P104" s="1"/>
      <c r="Q104" s="1"/>
      <c r="V104" t="e">
        <f t="shared" si="19"/>
        <v>#N/A</v>
      </c>
      <c r="W104" t="e">
        <f t="shared" si="20"/>
        <v>#N/A</v>
      </c>
      <c r="X104">
        <f t="shared" si="26"/>
        <v>0</v>
      </c>
      <c r="AB104" t="e">
        <f t="shared" si="21"/>
        <v>#N/A</v>
      </c>
      <c r="AC104" t="e">
        <f t="shared" si="22"/>
        <v>#N/A</v>
      </c>
      <c r="AD104" s="19"/>
      <c r="AE104" s="19"/>
      <c r="AF104" s="19"/>
      <c r="AG104" s="19"/>
      <c r="AH104" s="19"/>
      <c r="AI104" s="19"/>
      <c r="AM104" s="56" t="str">
        <f t="shared" si="27"/>
        <v/>
      </c>
      <c r="AZ104">
        <f t="shared" si="23"/>
        <v>0</v>
      </c>
      <c r="BA104" s="45">
        <f t="shared" si="28"/>
        <v>0</v>
      </c>
      <c r="BB104" s="19"/>
      <c r="BC104" s="19"/>
      <c r="BD104" s="19"/>
      <c r="BE104" s="19"/>
      <c r="BF104" s="19"/>
      <c r="BG104" s="19"/>
      <c r="BH104" s="19"/>
      <c r="BI104" s="53"/>
      <c r="BJ104" s="57" t="str">
        <f t="shared" si="29"/>
        <v/>
      </c>
      <c r="BK104" s="32" t="str">
        <f t="shared" si="24"/>
        <v/>
      </c>
      <c r="BL104" s="58" t="str">
        <f t="shared" si="30"/>
        <v/>
      </c>
      <c r="BM104" t="str">
        <f t="shared" si="25"/>
        <v/>
      </c>
    </row>
    <row r="105" spans="1:65" x14ac:dyDescent="0.2">
      <c r="A105" s="19"/>
      <c r="B105" s="19"/>
      <c r="C105" s="30"/>
      <c r="D105" s="30"/>
      <c r="G105" s="24"/>
      <c r="I105" s="19"/>
      <c r="J105" s="19"/>
      <c r="K105" s="27"/>
      <c r="L105" s="19"/>
      <c r="O105" s="1"/>
      <c r="P105" s="1"/>
      <c r="Q105" s="1"/>
      <c r="V105" t="e">
        <f t="shared" si="19"/>
        <v>#N/A</v>
      </c>
      <c r="W105" t="e">
        <f t="shared" si="20"/>
        <v>#N/A</v>
      </c>
      <c r="X105">
        <f t="shared" si="26"/>
        <v>0</v>
      </c>
      <c r="AB105" t="e">
        <f t="shared" si="21"/>
        <v>#N/A</v>
      </c>
      <c r="AC105" t="e">
        <f t="shared" si="22"/>
        <v>#N/A</v>
      </c>
      <c r="AD105" s="19"/>
      <c r="AE105" s="19"/>
      <c r="AF105" s="19"/>
      <c r="AG105" s="19"/>
      <c r="AH105" s="19"/>
      <c r="AI105" s="19"/>
      <c r="AM105" s="56" t="str">
        <f t="shared" si="27"/>
        <v/>
      </c>
      <c r="AZ105">
        <f t="shared" si="23"/>
        <v>0</v>
      </c>
      <c r="BA105" s="45">
        <f t="shared" si="28"/>
        <v>0</v>
      </c>
      <c r="BB105" s="19"/>
      <c r="BC105" s="19"/>
      <c r="BD105" s="19"/>
      <c r="BE105" s="19"/>
      <c r="BF105" s="19"/>
      <c r="BG105" s="19"/>
      <c r="BH105" s="19"/>
      <c r="BI105" s="53"/>
      <c r="BJ105" s="57" t="str">
        <f t="shared" si="29"/>
        <v/>
      </c>
      <c r="BK105" s="32" t="str">
        <f t="shared" si="24"/>
        <v/>
      </c>
      <c r="BL105" s="58" t="str">
        <f t="shared" si="30"/>
        <v/>
      </c>
      <c r="BM105" t="str">
        <f t="shared" si="25"/>
        <v/>
      </c>
    </row>
    <row r="106" spans="1:65" x14ac:dyDescent="0.2">
      <c r="A106" s="19"/>
      <c r="B106" s="19"/>
      <c r="C106" s="30"/>
      <c r="D106" s="30"/>
      <c r="G106" s="24"/>
      <c r="I106" s="19"/>
      <c r="J106" s="19"/>
      <c r="K106" s="27"/>
      <c r="L106" s="19"/>
      <c r="O106" s="1"/>
      <c r="P106" s="1"/>
      <c r="Q106" s="1"/>
      <c r="V106" t="e">
        <f t="shared" si="19"/>
        <v>#N/A</v>
      </c>
      <c r="W106" t="e">
        <f t="shared" si="20"/>
        <v>#N/A</v>
      </c>
      <c r="X106">
        <f t="shared" si="26"/>
        <v>0</v>
      </c>
      <c r="AB106" t="e">
        <f t="shared" si="21"/>
        <v>#N/A</v>
      </c>
      <c r="AC106" t="e">
        <f t="shared" si="22"/>
        <v>#N/A</v>
      </c>
      <c r="AD106" s="19"/>
      <c r="AE106" s="19"/>
      <c r="AF106" s="19"/>
      <c r="AG106" s="19"/>
      <c r="AH106" s="19"/>
      <c r="AI106" s="19"/>
      <c r="AM106" s="56" t="str">
        <f t="shared" si="27"/>
        <v/>
      </c>
      <c r="AZ106">
        <f t="shared" si="23"/>
        <v>0</v>
      </c>
      <c r="BA106" s="45">
        <f t="shared" si="28"/>
        <v>0</v>
      </c>
      <c r="BB106" s="19"/>
      <c r="BC106" s="19"/>
      <c r="BD106" s="19"/>
      <c r="BE106" s="19"/>
      <c r="BF106" s="19"/>
      <c r="BG106" s="19"/>
      <c r="BH106" s="19"/>
      <c r="BI106" s="53"/>
      <c r="BJ106" s="57" t="str">
        <f t="shared" si="29"/>
        <v/>
      </c>
      <c r="BK106" s="32" t="str">
        <f t="shared" si="24"/>
        <v/>
      </c>
      <c r="BL106" s="58" t="str">
        <f t="shared" si="30"/>
        <v/>
      </c>
      <c r="BM106" t="str">
        <f t="shared" si="25"/>
        <v/>
      </c>
    </row>
    <row r="107" spans="1:65" x14ac:dyDescent="0.2">
      <c r="A107" s="19"/>
      <c r="B107" s="19"/>
      <c r="C107" s="30"/>
      <c r="D107" s="30"/>
      <c r="G107" s="24"/>
      <c r="I107" s="19"/>
      <c r="J107" s="19"/>
      <c r="K107" s="27"/>
      <c r="L107" s="19"/>
      <c r="O107" s="1"/>
      <c r="P107" s="1"/>
      <c r="Q107" s="1"/>
      <c r="V107" t="e">
        <f t="shared" si="19"/>
        <v>#N/A</v>
      </c>
      <c r="W107" t="e">
        <f t="shared" si="20"/>
        <v>#N/A</v>
      </c>
      <c r="X107">
        <f t="shared" si="26"/>
        <v>0</v>
      </c>
      <c r="AB107" t="e">
        <f t="shared" si="21"/>
        <v>#N/A</v>
      </c>
      <c r="AC107" t="e">
        <f t="shared" si="22"/>
        <v>#N/A</v>
      </c>
      <c r="AD107" s="19"/>
      <c r="AE107" s="19"/>
      <c r="AF107" s="19"/>
      <c r="AG107" s="19"/>
      <c r="AH107" s="19"/>
      <c r="AI107" s="19"/>
      <c r="AM107" s="56" t="str">
        <f t="shared" si="27"/>
        <v/>
      </c>
      <c r="AZ107">
        <f t="shared" si="23"/>
        <v>0</v>
      </c>
      <c r="BA107" s="45">
        <f t="shared" si="28"/>
        <v>0</v>
      </c>
      <c r="BB107" s="19"/>
      <c r="BC107" s="19"/>
      <c r="BD107" s="19"/>
      <c r="BE107" s="19"/>
      <c r="BF107" s="19"/>
      <c r="BG107" s="19"/>
      <c r="BH107" s="19"/>
      <c r="BI107" s="53"/>
      <c r="BJ107" s="57" t="str">
        <f t="shared" si="29"/>
        <v/>
      </c>
      <c r="BK107" s="32" t="str">
        <f t="shared" si="24"/>
        <v/>
      </c>
      <c r="BL107" s="58" t="str">
        <f t="shared" si="30"/>
        <v/>
      </c>
      <c r="BM107" t="str">
        <f t="shared" si="25"/>
        <v/>
      </c>
    </row>
    <row r="108" spans="1:65" x14ac:dyDescent="0.2">
      <c r="A108" s="19"/>
      <c r="B108" s="19"/>
      <c r="C108" s="30"/>
      <c r="D108" s="30"/>
      <c r="G108" s="24"/>
      <c r="I108" s="19"/>
      <c r="J108" s="19"/>
      <c r="K108" s="27"/>
      <c r="L108" s="19"/>
      <c r="O108" s="1"/>
      <c r="P108" s="1"/>
      <c r="Q108" s="1"/>
      <c r="V108" t="e">
        <f t="shared" si="19"/>
        <v>#N/A</v>
      </c>
      <c r="W108" t="e">
        <f t="shared" si="20"/>
        <v>#N/A</v>
      </c>
      <c r="X108">
        <f t="shared" si="26"/>
        <v>0</v>
      </c>
      <c r="AB108" t="e">
        <f t="shared" si="21"/>
        <v>#N/A</v>
      </c>
      <c r="AC108" t="e">
        <f t="shared" si="22"/>
        <v>#N/A</v>
      </c>
      <c r="AD108" s="19"/>
      <c r="AE108" s="19"/>
      <c r="AF108" s="19"/>
      <c r="AG108" s="19"/>
      <c r="AH108" s="19"/>
      <c r="AI108" s="19"/>
      <c r="AM108" s="56" t="str">
        <f t="shared" si="27"/>
        <v/>
      </c>
      <c r="AZ108">
        <f t="shared" si="23"/>
        <v>0</v>
      </c>
      <c r="BA108" s="45">
        <f t="shared" si="28"/>
        <v>0</v>
      </c>
      <c r="BB108" s="19"/>
      <c r="BC108" s="19"/>
      <c r="BD108" s="19"/>
      <c r="BE108" s="19"/>
      <c r="BF108" s="19"/>
      <c r="BG108" s="19"/>
      <c r="BH108" s="19"/>
      <c r="BI108" s="53"/>
      <c r="BJ108" s="57" t="str">
        <f t="shared" si="29"/>
        <v/>
      </c>
      <c r="BK108" s="32" t="str">
        <f t="shared" si="24"/>
        <v/>
      </c>
      <c r="BL108" s="58" t="str">
        <f t="shared" si="30"/>
        <v/>
      </c>
      <c r="BM108" t="str">
        <f t="shared" si="25"/>
        <v/>
      </c>
    </row>
    <row r="109" spans="1:65" x14ac:dyDescent="0.2">
      <c r="A109" s="19"/>
      <c r="B109" s="19"/>
      <c r="C109" s="30"/>
      <c r="D109" s="30"/>
      <c r="G109" s="24"/>
      <c r="I109" s="19"/>
      <c r="J109" s="19"/>
      <c r="K109" s="27"/>
      <c r="L109" s="19"/>
      <c r="O109" s="1"/>
      <c r="P109" s="1"/>
      <c r="Q109" s="1"/>
      <c r="V109" t="e">
        <f t="shared" si="19"/>
        <v>#N/A</v>
      </c>
      <c r="W109" t="e">
        <f t="shared" si="20"/>
        <v>#N/A</v>
      </c>
      <c r="X109">
        <f t="shared" si="26"/>
        <v>0</v>
      </c>
      <c r="AB109" t="e">
        <f t="shared" si="21"/>
        <v>#N/A</v>
      </c>
      <c r="AC109" t="e">
        <f t="shared" si="22"/>
        <v>#N/A</v>
      </c>
      <c r="AD109" s="19"/>
      <c r="AE109" s="19"/>
      <c r="AF109" s="19"/>
      <c r="AG109" s="19"/>
      <c r="AH109" s="19"/>
      <c r="AI109" s="19"/>
      <c r="AM109" s="56" t="str">
        <f t="shared" si="27"/>
        <v/>
      </c>
      <c r="AZ109">
        <f t="shared" si="23"/>
        <v>0</v>
      </c>
      <c r="BA109" s="45">
        <f t="shared" si="28"/>
        <v>0</v>
      </c>
      <c r="BB109" s="19"/>
      <c r="BC109" s="19"/>
      <c r="BD109" s="19"/>
      <c r="BE109" s="19"/>
      <c r="BF109" s="19"/>
      <c r="BG109" s="19"/>
      <c r="BH109" s="19"/>
      <c r="BI109" s="53"/>
      <c r="BJ109" s="57" t="str">
        <f t="shared" si="29"/>
        <v/>
      </c>
      <c r="BK109" s="32" t="str">
        <f t="shared" si="24"/>
        <v/>
      </c>
      <c r="BL109" s="58" t="str">
        <f t="shared" si="30"/>
        <v/>
      </c>
      <c r="BM109" t="str">
        <f t="shared" si="25"/>
        <v/>
      </c>
    </row>
    <row r="110" spans="1:65" x14ac:dyDescent="0.2">
      <c r="A110" s="19"/>
      <c r="B110" s="19"/>
      <c r="C110" s="30"/>
      <c r="D110" s="30"/>
      <c r="G110" s="24"/>
      <c r="I110" s="19"/>
      <c r="J110" s="19"/>
      <c r="K110" s="27"/>
      <c r="L110" s="19"/>
      <c r="O110" s="1"/>
      <c r="P110" s="1"/>
      <c r="Q110" s="1"/>
      <c r="V110" t="e">
        <f t="shared" si="19"/>
        <v>#N/A</v>
      </c>
      <c r="W110" t="e">
        <f t="shared" si="20"/>
        <v>#N/A</v>
      </c>
      <c r="X110">
        <f t="shared" si="26"/>
        <v>0</v>
      </c>
      <c r="AB110" t="e">
        <f t="shared" si="21"/>
        <v>#N/A</v>
      </c>
      <c r="AC110" t="e">
        <f t="shared" si="22"/>
        <v>#N/A</v>
      </c>
      <c r="AD110" s="19"/>
      <c r="AE110" s="19"/>
      <c r="AF110" s="19"/>
      <c r="AG110" s="19"/>
      <c r="AH110" s="19"/>
      <c r="AI110" s="19"/>
      <c r="AM110" s="56" t="str">
        <f t="shared" si="27"/>
        <v/>
      </c>
      <c r="AZ110">
        <f t="shared" si="23"/>
        <v>0</v>
      </c>
      <c r="BA110" s="45">
        <f t="shared" si="28"/>
        <v>0</v>
      </c>
      <c r="BB110" s="19"/>
      <c r="BC110" s="19"/>
      <c r="BD110" s="19"/>
      <c r="BE110" s="19"/>
      <c r="BF110" s="19"/>
      <c r="BG110" s="19"/>
      <c r="BH110" s="19"/>
      <c r="BI110" s="53"/>
      <c r="BJ110" s="57" t="str">
        <f t="shared" si="29"/>
        <v/>
      </c>
      <c r="BK110" s="32" t="str">
        <f t="shared" si="24"/>
        <v/>
      </c>
      <c r="BL110" s="58" t="str">
        <f t="shared" si="30"/>
        <v/>
      </c>
      <c r="BM110" t="str">
        <f t="shared" si="25"/>
        <v/>
      </c>
    </row>
    <row r="111" spans="1:65" x14ac:dyDescent="0.2">
      <c r="A111" s="19"/>
      <c r="B111" s="19"/>
      <c r="C111" s="30"/>
      <c r="D111" s="30"/>
      <c r="G111" s="24"/>
      <c r="I111" s="19"/>
      <c r="J111" s="19"/>
      <c r="K111" s="27"/>
      <c r="L111" s="19"/>
      <c r="O111" s="1"/>
      <c r="P111" s="1"/>
      <c r="Q111" s="1"/>
      <c r="V111" t="e">
        <f t="shared" si="19"/>
        <v>#N/A</v>
      </c>
      <c r="W111" t="e">
        <f t="shared" si="20"/>
        <v>#N/A</v>
      </c>
      <c r="X111">
        <f t="shared" si="26"/>
        <v>0</v>
      </c>
      <c r="AB111" t="e">
        <f t="shared" si="21"/>
        <v>#N/A</v>
      </c>
      <c r="AC111" t="e">
        <f t="shared" si="22"/>
        <v>#N/A</v>
      </c>
      <c r="AD111" s="19"/>
      <c r="AE111" s="19"/>
      <c r="AF111" s="19"/>
      <c r="AG111" s="19"/>
      <c r="AH111" s="19"/>
      <c r="AI111" s="19"/>
      <c r="AM111" s="56" t="str">
        <f t="shared" si="27"/>
        <v/>
      </c>
      <c r="AZ111">
        <f t="shared" si="23"/>
        <v>0</v>
      </c>
      <c r="BA111" s="45">
        <f t="shared" si="28"/>
        <v>0</v>
      </c>
      <c r="BB111" s="19"/>
      <c r="BC111" s="19"/>
      <c r="BD111" s="19"/>
      <c r="BE111" s="19"/>
      <c r="BF111" s="19"/>
      <c r="BG111" s="19"/>
      <c r="BH111" s="19"/>
      <c r="BI111" s="53"/>
      <c r="BJ111" s="57" t="str">
        <f t="shared" si="29"/>
        <v/>
      </c>
      <c r="BK111" s="32" t="str">
        <f t="shared" si="24"/>
        <v/>
      </c>
      <c r="BL111" s="58" t="str">
        <f t="shared" si="30"/>
        <v/>
      </c>
      <c r="BM111" t="str">
        <f t="shared" si="25"/>
        <v/>
      </c>
    </row>
    <row r="112" spans="1:65" x14ac:dyDescent="0.2">
      <c r="A112" s="19"/>
      <c r="B112" s="19"/>
      <c r="C112" s="30"/>
      <c r="D112" s="30"/>
      <c r="G112" s="24"/>
      <c r="I112" s="19"/>
      <c r="J112" s="19"/>
      <c r="K112" s="27"/>
      <c r="L112" s="19"/>
      <c r="O112" s="1"/>
      <c r="P112" s="1"/>
      <c r="Q112" s="1"/>
      <c r="V112" t="e">
        <f t="shared" si="19"/>
        <v>#N/A</v>
      </c>
      <c r="W112" t="e">
        <f t="shared" si="20"/>
        <v>#N/A</v>
      </c>
      <c r="X112">
        <f t="shared" si="26"/>
        <v>0</v>
      </c>
      <c r="AB112" t="e">
        <f t="shared" si="21"/>
        <v>#N/A</v>
      </c>
      <c r="AC112" t="e">
        <f t="shared" si="22"/>
        <v>#N/A</v>
      </c>
      <c r="AD112" s="19"/>
      <c r="AE112" s="19"/>
      <c r="AF112" s="19"/>
      <c r="AG112" s="19"/>
      <c r="AH112" s="19"/>
      <c r="AI112" s="19"/>
      <c r="AM112" s="56" t="str">
        <f t="shared" si="27"/>
        <v/>
      </c>
      <c r="AZ112">
        <f t="shared" si="23"/>
        <v>0</v>
      </c>
      <c r="BA112" s="45">
        <f t="shared" si="28"/>
        <v>0</v>
      </c>
      <c r="BB112" s="19"/>
      <c r="BC112" s="19"/>
      <c r="BD112" s="19"/>
      <c r="BE112" s="19"/>
      <c r="BF112" s="19"/>
      <c r="BG112" s="19"/>
      <c r="BH112" s="19"/>
      <c r="BI112" s="53"/>
      <c r="BJ112" s="57" t="str">
        <f t="shared" si="29"/>
        <v/>
      </c>
      <c r="BK112" s="32" t="str">
        <f t="shared" si="24"/>
        <v/>
      </c>
      <c r="BL112" s="58" t="str">
        <f t="shared" si="30"/>
        <v/>
      </c>
      <c r="BM112" t="str">
        <f t="shared" si="25"/>
        <v/>
      </c>
    </row>
    <row r="113" spans="1:65" x14ac:dyDescent="0.2">
      <c r="A113" s="19"/>
      <c r="B113" s="19"/>
      <c r="C113" s="30"/>
      <c r="D113" s="30"/>
      <c r="G113" s="24"/>
      <c r="I113" s="19"/>
      <c r="J113" s="19"/>
      <c r="K113" s="27"/>
      <c r="L113" s="19"/>
      <c r="O113" s="1"/>
      <c r="V113" t="e">
        <f t="shared" si="19"/>
        <v>#N/A</v>
      </c>
      <c r="W113" t="e">
        <f t="shared" si="20"/>
        <v>#N/A</v>
      </c>
      <c r="X113">
        <f t="shared" si="26"/>
        <v>0</v>
      </c>
      <c r="AB113" t="e">
        <f t="shared" si="21"/>
        <v>#N/A</v>
      </c>
      <c r="AC113" t="e">
        <f t="shared" si="22"/>
        <v>#N/A</v>
      </c>
      <c r="AD113" s="19"/>
      <c r="AE113" s="19"/>
      <c r="AF113" s="19"/>
      <c r="AG113" s="19"/>
      <c r="AH113" s="19"/>
      <c r="AI113" s="19"/>
      <c r="AM113" s="56" t="str">
        <f t="shared" si="27"/>
        <v/>
      </c>
      <c r="AZ113">
        <f t="shared" si="23"/>
        <v>0</v>
      </c>
      <c r="BA113" s="45">
        <f t="shared" si="28"/>
        <v>0</v>
      </c>
      <c r="BB113" s="19"/>
      <c r="BC113" s="19"/>
      <c r="BD113" s="19"/>
      <c r="BE113" s="19"/>
      <c r="BF113" s="19"/>
      <c r="BG113" s="19"/>
      <c r="BH113" s="19"/>
      <c r="BI113" s="53"/>
      <c r="BJ113" s="57" t="str">
        <f t="shared" si="29"/>
        <v/>
      </c>
      <c r="BK113" s="32" t="str">
        <f t="shared" si="24"/>
        <v/>
      </c>
      <c r="BL113" s="58" t="str">
        <f t="shared" si="30"/>
        <v/>
      </c>
      <c r="BM113" t="str">
        <f t="shared" si="25"/>
        <v/>
      </c>
    </row>
    <row r="114" spans="1:65" x14ac:dyDescent="0.2">
      <c r="A114" s="19"/>
      <c r="B114" s="19"/>
      <c r="C114" s="30"/>
      <c r="D114" s="30"/>
      <c r="G114" s="24"/>
      <c r="I114" s="19"/>
      <c r="J114" s="19"/>
      <c r="K114" s="27"/>
      <c r="L114" s="19"/>
      <c r="O114" s="1"/>
      <c r="P114" s="1"/>
      <c r="Q114" s="1"/>
      <c r="V114" t="e">
        <f t="shared" si="19"/>
        <v>#N/A</v>
      </c>
      <c r="W114" t="e">
        <f t="shared" si="20"/>
        <v>#N/A</v>
      </c>
      <c r="X114">
        <f t="shared" si="26"/>
        <v>0</v>
      </c>
      <c r="AB114" t="e">
        <f t="shared" si="21"/>
        <v>#N/A</v>
      </c>
      <c r="AC114" t="e">
        <f t="shared" si="22"/>
        <v>#N/A</v>
      </c>
      <c r="AD114" s="19"/>
      <c r="AE114" s="19"/>
      <c r="AF114" s="19"/>
      <c r="AG114" s="19"/>
      <c r="AH114" s="19"/>
      <c r="AI114" s="19"/>
      <c r="AM114" s="56" t="str">
        <f t="shared" si="27"/>
        <v/>
      </c>
      <c r="AZ114">
        <f t="shared" si="23"/>
        <v>0</v>
      </c>
      <c r="BA114" s="45">
        <f t="shared" si="28"/>
        <v>0</v>
      </c>
      <c r="BB114" s="19"/>
      <c r="BC114" s="19"/>
      <c r="BD114" s="19"/>
      <c r="BE114" s="19"/>
      <c r="BF114" s="19"/>
      <c r="BG114" s="19"/>
      <c r="BH114" s="19"/>
      <c r="BI114" s="53"/>
      <c r="BJ114" s="57" t="str">
        <f t="shared" si="29"/>
        <v/>
      </c>
      <c r="BK114" s="32" t="str">
        <f t="shared" si="24"/>
        <v/>
      </c>
      <c r="BL114" s="58" t="str">
        <f t="shared" si="30"/>
        <v/>
      </c>
      <c r="BM114" t="str">
        <f t="shared" si="25"/>
        <v/>
      </c>
    </row>
    <row r="115" spans="1:65" x14ac:dyDescent="0.2">
      <c r="A115" s="19"/>
      <c r="B115" s="19"/>
      <c r="C115" s="30"/>
      <c r="D115" s="30"/>
      <c r="G115" s="24"/>
      <c r="I115" s="19"/>
      <c r="J115" s="19"/>
      <c r="K115" s="27"/>
      <c r="L115" s="19"/>
      <c r="O115" s="1"/>
      <c r="P115" s="1"/>
      <c r="Q115" s="1"/>
      <c r="V115" t="e">
        <f t="shared" si="19"/>
        <v>#N/A</v>
      </c>
      <c r="W115" t="e">
        <f t="shared" si="20"/>
        <v>#N/A</v>
      </c>
      <c r="X115">
        <f t="shared" si="26"/>
        <v>0</v>
      </c>
      <c r="AB115" t="e">
        <f t="shared" si="21"/>
        <v>#N/A</v>
      </c>
      <c r="AC115" t="e">
        <f t="shared" si="22"/>
        <v>#N/A</v>
      </c>
      <c r="AD115" s="19"/>
      <c r="AE115" s="19"/>
      <c r="AF115" s="19"/>
      <c r="AG115" s="19"/>
      <c r="AH115" s="19"/>
      <c r="AI115" s="19"/>
      <c r="AM115" s="56" t="str">
        <f t="shared" si="27"/>
        <v/>
      </c>
      <c r="AZ115">
        <f t="shared" si="23"/>
        <v>0</v>
      </c>
      <c r="BA115" s="45">
        <f t="shared" si="28"/>
        <v>0</v>
      </c>
      <c r="BB115" s="19"/>
      <c r="BC115" s="19"/>
      <c r="BD115" s="19"/>
      <c r="BE115" s="19"/>
      <c r="BF115" s="19"/>
      <c r="BG115" s="19"/>
      <c r="BH115" s="19"/>
      <c r="BI115" s="53"/>
      <c r="BJ115" s="57" t="str">
        <f t="shared" si="29"/>
        <v/>
      </c>
      <c r="BK115" s="32" t="str">
        <f t="shared" si="24"/>
        <v/>
      </c>
      <c r="BL115" s="58" t="str">
        <f t="shared" si="30"/>
        <v/>
      </c>
      <c r="BM115" t="str">
        <f t="shared" si="25"/>
        <v/>
      </c>
    </row>
    <row r="116" spans="1:65" x14ac:dyDescent="0.2">
      <c r="A116" s="19"/>
      <c r="B116" s="19"/>
      <c r="C116" s="30"/>
      <c r="D116" s="30"/>
      <c r="G116" s="24"/>
      <c r="I116" s="19"/>
      <c r="J116" s="19"/>
      <c r="K116" s="27"/>
      <c r="L116" s="19"/>
      <c r="O116" s="1"/>
      <c r="P116" s="1"/>
      <c r="Q116" s="1"/>
      <c r="V116" t="e">
        <f t="shared" si="19"/>
        <v>#N/A</v>
      </c>
      <c r="W116" t="e">
        <f t="shared" si="20"/>
        <v>#N/A</v>
      </c>
      <c r="X116">
        <f t="shared" si="26"/>
        <v>0</v>
      </c>
      <c r="AB116" t="e">
        <f t="shared" si="21"/>
        <v>#N/A</v>
      </c>
      <c r="AC116" t="e">
        <f t="shared" si="22"/>
        <v>#N/A</v>
      </c>
      <c r="AD116" s="19"/>
      <c r="AE116" s="19"/>
      <c r="AF116" s="19"/>
      <c r="AG116" s="19"/>
      <c r="AH116" s="19"/>
      <c r="AI116" s="19"/>
      <c r="AM116" s="56" t="str">
        <f t="shared" si="27"/>
        <v/>
      </c>
      <c r="AZ116">
        <f t="shared" si="23"/>
        <v>0</v>
      </c>
      <c r="BA116" s="45">
        <f t="shared" si="28"/>
        <v>0</v>
      </c>
      <c r="BB116" s="19"/>
      <c r="BC116" s="19"/>
      <c r="BD116" s="19"/>
      <c r="BE116" s="19"/>
      <c r="BF116" s="19"/>
      <c r="BG116" s="19"/>
      <c r="BH116" s="19"/>
      <c r="BI116" s="53"/>
      <c r="BJ116" s="57" t="str">
        <f t="shared" si="29"/>
        <v/>
      </c>
      <c r="BK116" s="32" t="str">
        <f t="shared" si="24"/>
        <v/>
      </c>
      <c r="BL116" s="58" t="str">
        <f t="shared" si="30"/>
        <v/>
      </c>
      <c r="BM116" t="str">
        <f t="shared" si="25"/>
        <v/>
      </c>
    </row>
    <row r="117" spans="1:65" x14ac:dyDescent="0.2">
      <c r="A117" s="19"/>
      <c r="B117" s="19"/>
      <c r="C117" s="30"/>
      <c r="D117" s="30"/>
      <c r="G117" s="24"/>
      <c r="I117" s="19"/>
      <c r="J117" s="19"/>
      <c r="K117" s="27"/>
      <c r="L117" s="19"/>
      <c r="O117" s="1"/>
      <c r="P117" s="1"/>
      <c r="Q117" s="1"/>
      <c r="V117" t="e">
        <f t="shared" si="19"/>
        <v>#N/A</v>
      </c>
      <c r="W117" t="e">
        <f t="shared" si="20"/>
        <v>#N/A</v>
      </c>
      <c r="X117">
        <f t="shared" si="26"/>
        <v>0</v>
      </c>
      <c r="AB117" t="e">
        <f t="shared" si="21"/>
        <v>#N/A</v>
      </c>
      <c r="AC117" t="e">
        <f t="shared" si="22"/>
        <v>#N/A</v>
      </c>
      <c r="AD117" s="19"/>
      <c r="AE117" s="19"/>
      <c r="AF117" s="19"/>
      <c r="AG117" s="19"/>
      <c r="AH117" s="19"/>
      <c r="AI117" s="19"/>
      <c r="AM117" s="56" t="str">
        <f t="shared" si="27"/>
        <v/>
      </c>
      <c r="AZ117">
        <f t="shared" si="23"/>
        <v>0</v>
      </c>
      <c r="BA117" s="45">
        <f t="shared" si="28"/>
        <v>0</v>
      </c>
      <c r="BB117" s="19"/>
      <c r="BC117" s="19"/>
      <c r="BD117" s="19"/>
      <c r="BE117" s="19"/>
      <c r="BF117" s="19"/>
      <c r="BG117" s="19"/>
      <c r="BH117" s="19"/>
      <c r="BI117" s="53"/>
      <c r="BJ117" s="57" t="str">
        <f t="shared" si="29"/>
        <v/>
      </c>
      <c r="BK117" s="32" t="str">
        <f t="shared" si="24"/>
        <v/>
      </c>
      <c r="BL117" s="58" t="str">
        <f t="shared" si="30"/>
        <v/>
      </c>
      <c r="BM117" t="str">
        <f t="shared" si="25"/>
        <v/>
      </c>
    </row>
    <row r="118" spans="1:65" x14ac:dyDescent="0.2">
      <c r="A118" s="19"/>
      <c r="B118" s="19"/>
      <c r="C118" s="30"/>
      <c r="D118" s="30"/>
      <c r="G118" s="24"/>
      <c r="I118" s="19"/>
      <c r="J118" s="19"/>
      <c r="K118" s="27"/>
      <c r="L118" s="19"/>
      <c r="O118" s="1"/>
      <c r="V118" t="e">
        <f t="shared" si="19"/>
        <v>#N/A</v>
      </c>
      <c r="W118" t="e">
        <f t="shared" si="20"/>
        <v>#N/A</v>
      </c>
      <c r="X118">
        <f t="shared" si="26"/>
        <v>0</v>
      </c>
      <c r="AB118" t="e">
        <f t="shared" si="21"/>
        <v>#N/A</v>
      </c>
      <c r="AC118" t="e">
        <f t="shared" si="22"/>
        <v>#N/A</v>
      </c>
      <c r="AD118" s="19"/>
      <c r="AE118" s="19"/>
      <c r="AF118" s="19"/>
      <c r="AG118" s="19"/>
      <c r="AH118" s="19"/>
      <c r="AI118" s="19"/>
      <c r="AM118" s="56" t="str">
        <f t="shared" si="27"/>
        <v/>
      </c>
      <c r="AZ118">
        <f t="shared" si="23"/>
        <v>0</v>
      </c>
      <c r="BA118" s="45">
        <f t="shared" si="28"/>
        <v>0</v>
      </c>
      <c r="BB118" s="19"/>
      <c r="BC118" s="19"/>
      <c r="BD118" s="19"/>
      <c r="BE118" s="19"/>
      <c r="BF118" s="19"/>
      <c r="BG118" s="19"/>
      <c r="BH118" s="19"/>
      <c r="BI118" s="53"/>
      <c r="BJ118" s="57" t="str">
        <f t="shared" si="29"/>
        <v/>
      </c>
      <c r="BK118" s="32" t="str">
        <f t="shared" si="24"/>
        <v/>
      </c>
      <c r="BL118" s="58" t="str">
        <f t="shared" si="30"/>
        <v/>
      </c>
      <c r="BM118" t="str">
        <f t="shared" si="25"/>
        <v/>
      </c>
    </row>
    <row r="119" spans="1:65" x14ac:dyDescent="0.2">
      <c r="A119" s="19"/>
      <c r="B119" s="19"/>
      <c r="C119" s="30"/>
      <c r="D119" s="30"/>
      <c r="G119" s="24"/>
      <c r="I119" s="19"/>
      <c r="J119" s="19"/>
      <c r="K119" s="27"/>
      <c r="L119" s="19"/>
      <c r="O119" s="1"/>
      <c r="P119" s="1"/>
      <c r="Q119" s="1"/>
      <c r="V119" t="e">
        <f t="shared" si="19"/>
        <v>#N/A</v>
      </c>
      <c r="W119" t="e">
        <f t="shared" si="20"/>
        <v>#N/A</v>
      </c>
      <c r="X119">
        <f t="shared" si="26"/>
        <v>0</v>
      </c>
      <c r="AB119" t="e">
        <f t="shared" si="21"/>
        <v>#N/A</v>
      </c>
      <c r="AC119" t="e">
        <f t="shared" si="22"/>
        <v>#N/A</v>
      </c>
      <c r="AD119" s="19"/>
      <c r="AE119" s="19"/>
      <c r="AF119" s="19"/>
      <c r="AG119" s="19"/>
      <c r="AH119" s="19"/>
      <c r="AI119" s="19"/>
      <c r="AM119" s="56" t="str">
        <f t="shared" si="27"/>
        <v/>
      </c>
      <c r="AZ119">
        <f t="shared" si="23"/>
        <v>0</v>
      </c>
      <c r="BA119" s="45">
        <f t="shared" si="28"/>
        <v>0</v>
      </c>
      <c r="BB119" s="19"/>
      <c r="BC119" s="19"/>
      <c r="BD119" s="19"/>
      <c r="BE119" s="19"/>
      <c r="BF119" s="19"/>
      <c r="BG119" s="19"/>
      <c r="BH119" s="19"/>
      <c r="BI119" s="53"/>
      <c r="BJ119" s="57" t="str">
        <f t="shared" si="29"/>
        <v/>
      </c>
      <c r="BK119" s="32" t="str">
        <f t="shared" si="24"/>
        <v/>
      </c>
      <c r="BL119" s="58" t="str">
        <f t="shared" si="30"/>
        <v/>
      </c>
      <c r="BM119" t="str">
        <f t="shared" si="25"/>
        <v/>
      </c>
    </row>
    <row r="120" spans="1:65" x14ac:dyDescent="0.2">
      <c r="A120" s="19"/>
      <c r="B120" s="19"/>
      <c r="C120" s="30"/>
      <c r="D120" s="30"/>
      <c r="G120" s="24"/>
      <c r="I120" s="19"/>
      <c r="J120" s="19"/>
      <c r="K120" s="27"/>
      <c r="L120" s="19"/>
      <c r="O120" s="1"/>
      <c r="P120" s="1"/>
      <c r="Q120" s="1"/>
      <c r="V120" t="e">
        <f t="shared" si="19"/>
        <v>#N/A</v>
      </c>
      <c r="W120" t="e">
        <f t="shared" si="20"/>
        <v>#N/A</v>
      </c>
      <c r="X120">
        <f t="shared" si="26"/>
        <v>0</v>
      </c>
      <c r="AB120" t="e">
        <f t="shared" si="21"/>
        <v>#N/A</v>
      </c>
      <c r="AC120" t="e">
        <f t="shared" si="22"/>
        <v>#N/A</v>
      </c>
      <c r="AD120" s="19"/>
      <c r="AE120" s="19"/>
      <c r="AF120" s="19"/>
      <c r="AG120" s="19"/>
      <c r="AH120" s="19"/>
      <c r="AI120" s="19"/>
      <c r="AM120" s="56" t="str">
        <f t="shared" si="27"/>
        <v/>
      </c>
      <c r="AZ120">
        <f t="shared" si="23"/>
        <v>0</v>
      </c>
      <c r="BA120" s="45">
        <f t="shared" si="28"/>
        <v>0</v>
      </c>
      <c r="BB120" s="19"/>
      <c r="BC120" s="19"/>
      <c r="BD120" s="19"/>
      <c r="BE120" s="19"/>
      <c r="BF120" s="19"/>
      <c r="BG120" s="19"/>
      <c r="BH120" s="19"/>
      <c r="BI120" s="53"/>
      <c r="BJ120" s="57" t="str">
        <f t="shared" si="29"/>
        <v/>
      </c>
      <c r="BK120" s="32" t="str">
        <f t="shared" si="24"/>
        <v/>
      </c>
      <c r="BL120" s="58" t="str">
        <f t="shared" si="30"/>
        <v/>
      </c>
      <c r="BM120" t="str">
        <f t="shared" si="25"/>
        <v/>
      </c>
    </row>
    <row r="121" spans="1:65" x14ac:dyDescent="0.2">
      <c r="A121" s="19"/>
      <c r="B121" s="19"/>
      <c r="C121" s="30"/>
      <c r="D121" s="30"/>
      <c r="G121" s="24"/>
      <c r="I121" s="19"/>
      <c r="J121" s="19"/>
      <c r="K121" s="27"/>
      <c r="L121" s="19"/>
      <c r="O121" s="1"/>
      <c r="P121" s="1"/>
      <c r="Q121" s="1"/>
      <c r="V121" t="e">
        <f t="shared" si="19"/>
        <v>#N/A</v>
      </c>
      <c r="W121" t="e">
        <f t="shared" si="20"/>
        <v>#N/A</v>
      </c>
      <c r="X121">
        <f t="shared" si="26"/>
        <v>0</v>
      </c>
      <c r="AB121" t="e">
        <f t="shared" si="21"/>
        <v>#N/A</v>
      </c>
      <c r="AC121" t="e">
        <f t="shared" si="22"/>
        <v>#N/A</v>
      </c>
      <c r="AD121" s="19"/>
      <c r="AE121" s="19"/>
      <c r="AF121" s="19"/>
      <c r="AG121" s="19"/>
      <c r="AH121" s="19"/>
      <c r="AI121" s="19"/>
      <c r="AM121" s="56" t="str">
        <f t="shared" si="27"/>
        <v/>
      </c>
      <c r="AZ121">
        <f t="shared" si="23"/>
        <v>0</v>
      </c>
      <c r="BA121" s="45">
        <f t="shared" si="28"/>
        <v>0</v>
      </c>
      <c r="BB121" s="19"/>
      <c r="BC121" s="19"/>
      <c r="BD121" s="19"/>
      <c r="BE121" s="19"/>
      <c r="BF121" s="19"/>
      <c r="BG121" s="19"/>
      <c r="BH121" s="19"/>
      <c r="BI121" s="53"/>
      <c r="BJ121" s="57" t="str">
        <f t="shared" si="29"/>
        <v/>
      </c>
      <c r="BK121" s="32" t="str">
        <f t="shared" si="24"/>
        <v/>
      </c>
      <c r="BL121" s="58" t="str">
        <f t="shared" si="30"/>
        <v/>
      </c>
      <c r="BM121" t="str">
        <f t="shared" si="25"/>
        <v/>
      </c>
    </row>
    <row r="122" spans="1:65" ht="13.5" thickBot="1" x14ac:dyDescent="0.25">
      <c r="A122" s="20"/>
      <c r="B122" s="20"/>
      <c r="C122" s="31"/>
      <c r="D122" s="31"/>
      <c r="E122" s="8"/>
      <c r="F122" s="8"/>
      <c r="G122" s="25"/>
      <c r="H122" s="8"/>
      <c r="I122" s="20"/>
      <c r="J122" s="20"/>
      <c r="K122" s="28"/>
      <c r="L122" s="20"/>
      <c r="M122" s="8"/>
      <c r="N122" s="8"/>
      <c r="O122" s="21"/>
      <c r="P122" s="21"/>
      <c r="Q122" s="21"/>
      <c r="R122" s="8"/>
      <c r="S122" s="8"/>
      <c r="T122" s="8"/>
      <c r="U122" s="8"/>
      <c r="V122" s="8" t="e">
        <f t="shared" si="19"/>
        <v>#N/A</v>
      </c>
      <c r="W122" s="8" t="e">
        <f t="shared" si="20"/>
        <v>#N/A</v>
      </c>
      <c r="X122">
        <f t="shared" si="26"/>
        <v>0</v>
      </c>
      <c r="Y122" s="8"/>
      <c r="Z122" s="8"/>
      <c r="AA122" s="8"/>
      <c r="AB122" s="8" t="e">
        <f>VLOOKUP(AD122,Grade3,3,0)</f>
        <v>#N/A</v>
      </c>
      <c r="AC122" s="8" t="e">
        <f>VLOOKUP(AD122,Grade3,2,0)</f>
        <v>#N/A</v>
      </c>
      <c r="AD122" s="20"/>
      <c r="AE122" s="20"/>
      <c r="AF122" s="20"/>
      <c r="AG122" s="20"/>
      <c r="AH122" s="20"/>
      <c r="AI122" s="20"/>
      <c r="AJ122" s="8"/>
      <c r="AK122" s="8"/>
      <c r="AL122" s="8"/>
      <c r="AM122" s="56" t="str">
        <f t="shared" si="27"/>
        <v/>
      </c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>
        <f t="shared" si="23"/>
        <v>0</v>
      </c>
      <c r="BA122" s="51">
        <f t="shared" si="28"/>
        <v>0</v>
      </c>
      <c r="BB122" s="20"/>
      <c r="BC122" s="50"/>
      <c r="BD122" s="50"/>
      <c r="BE122" s="50"/>
      <c r="BF122" s="50"/>
      <c r="BG122" s="50"/>
      <c r="BH122" s="50"/>
      <c r="BI122" s="20"/>
      <c r="BJ122" s="57" t="str">
        <f t="shared" si="29"/>
        <v/>
      </c>
      <c r="BK122" s="33" t="str">
        <f t="shared" si="24"/>
        <v/>
      </c>
      <c r="BL122" s="58" t="str">
        <f t="shared" si="30"/>
        <v/>
      </c>
      <c r="BM122" t="str">
        <f t="shared" si="25"/>
        <v/>
      </c>
    </row>
    <row r="123" spans="1:65" x14ac:dyDescent="0.2">
      <c r="BA123" s="45"/>
    </row>
    <row r="124" spans="1:65" x14ac:dyDescent="0.2">
      <c r="BA124" s="45"/>
    </row>
    <row r="125" spans="1:65" x14ac:dyDescent="0.2">
      <c r="BA125" s="45"/>
    </row>
    <row r="126" spans="1:65" x14ac:dyDescent="0.2">
      <c r="BA126" s="45"/>
    </row>
    <row r="127" spans="1:65" x14ac:dyDescent="0.2">
      <c r="BA127" s="45"/>
    </row>
    <row r="128" spans="1:65" x14ac:dyDescent="0.2">
      <c r="BA128" s="45"/>
    </row>
    <row r="129" spans="53:53" x14ac:dyDescent="0.2">
      <c r="BA129" s="45"/>
    </row>
    <row r="130" spans="53:53" x14ac:dyDescent="0.2">
      <c r="BA130" s="45"/>
    </row>
    <row r="131" spans="53:53" x14ac:dyDescent="0.2">
      <c r="BA131" s="45"/>
    </row>
    <row r="132" spans="53:53" x14ac:dyDescent="0.2">
      <c r="BA132" s="45"/>
    </row>
    <row r="133" spans="53:53" x14ac:dyDescent="0.2">
      <c r="BA133" s="45"/>
    </row>
    <row r="134" spans="53:53" x14ac:dyDescent="0.2">
      <c r="BA134" s="45"/>
    </row>
    <row r="135" spans="53:53" x14ac:dyDescent="0.2">
      <c r="BA135" s="45"/>
    </row>
    <row r="136" spans="53:53" x14ac:dyDescent="0.2">
      <c r="BA136" s="45"/>
    </row>
    <row r="137" spans="53:53" x14ac:dyDescent="0.2">
      <c r="BA137" s="45"/>
    </row>
    <row r="138" spans="53:53" x14ac:dyDescent="0.2">
      <c r="BA138" s="45"/>
    </row>
    <row r="139" spans="53:53" x14ac:dyDescent="0.2">
      <c r="BA139" s="45"/>
    </row>
    <row r="140" spans="53:53" x14ac:dyDescent="0.2">
      <c r="BA140" s="45"/>
    </row>
    <row r="141" spans="53:53" x14ac:dyDescent="0.2">
      <c r="BA141" s="45"/>
    </row>
    <row r="142" spans="53:53" x14ac:dyDescent="0.2">
      <c r="BA142" s="45"/>
    </row>
    <row r="143" spans="53:53" x14ac:dyDescent="0.2">
      <c r="BA143" s="45"/>
    </row>
    <row r="144" spans="53:53" x14ac:dyDescent="0.2">
      <c r="BA144" s="45"/>
    </row>
    <row r="145" spans="53:53" x14ac:dyDescent="0.2">
      <c r="BA145" s="45"/>
    </row>
    <row r="146" spans="53:53" x14ac:dyDescent="0.2">
      <c r="BA146" s="45"/>
    </row>
    <row r="147" spans="53:53" x14ac:dyDescent="0.2">
      <c r="BA147" s="45"/>
    </row>
    <row r="148" spans="53:53" x14ac:dyDescent="0.2">
      <c r="BA148" s="45"/>
    </row>
    <row r="149" spans="53:53" x14ac:dyDescent="0.2">
      <c r="BA149" s="45"/>
    </row>
    <row r="150" spans="53:53" x14ac:dyDescent="0.2">
      <c r="BA150" s="45"/>
    </row>
    <row r="151" spans="53:53" x14ac:dyDescent="0.2">
      <c r="BA151" s="45"/>
    </row>
    <row r="152" spans="53:53" x14ac:dyDescent="0.2">
      <c r="BA152" s="45"/>
    </row>
    <row r="153" spans="53:53" x14ac:dyDescent="0.2">
      <c r="BA153" s="45"/>
    </row>
    <row r="154" spans="53:53" x14ac:dyDescent="0.2">
      <c r="BA154" s="45"/>
    </row>
    <row r="155" spans="53:53" x14ac:dyDescent="0.2">
      <c r="BA155" s="45"/>
    </row>
    <row r="156" spans="53:53" x14ac:dyDescent="0.2">
      <c r="BA156" s="45"/>
    </row>
    <row r="157" spans="53:53" x14ac:dyDescent="0.2">
      <c r="BA157" s="45"/>
    </row>
    <row r="158" spans="53:53" x14ac:dyDescent="0.2">
      <c r="BA158" s="45"/>
    </row>
    <row r="159" spans="53:53" x14ac:dyDescent="0.2">
      <c r="BA159" s="45"/>
    </row>
    <row r="160" spans="53:53" x14ac:dyDescent="0.2">
      <c r="BA160" s="45"/>
    </row>
    <row r="161" spans="53:53" x14ac:dyDescent="0.2">
      <c r="BA161" s="45"/>
    </row>
    <row r="162" spans="53:53" x14ac:dyDescent="0.2">
      <c r="BA162" s="45"/>
    </row>
    <row r="163" spans="53:53" x14ac:dyDescent="0.2">
      <c r="BA163" s="45"/>
    </row>
    <row r="164" spans="53:53" x14ac:dyDescent="0.2">
      <c r="BA164" s="45"/>
    </row>
    <row r="165" spans="53:53" x14ac:dyDescent="0.2">
      <c r="BA165" s="45"/>
    </row>
    <row r="166" spans="53:53" x14ac:dyDescent="0.2">
      <c r="BA166" s="45"/>
    </row>
    <row r="167" spans="53:53" x14ac:dyDescent="0.2">
      <c r="BA167" s="45"/>
    </row>
    <row r="168" spans="53:53" x14ac:dyDescent="0.2">
      <c r="BA168" s="45"/>
    </row>
    <row r="169" spans="53:53" x14ac:dyDescent="0.2">
      <c r="BA169" s="45"/>
    </row>
    <row r="170" spans="53:53" x14ac:dyDescent="0.2">
      <c r="BA170" s="45"/>
    </row>
    <row r="171" spans="53:53" x14ac:dyDescent="0.2">
      <c r="BA171" s="45"/>
    </row>
    <row r="172" spans="53:53" x14ac:dyDescent="0.2">
      <c r="BA172" s="45"/>
    </row>
    <row r="173" spans="53:53" x14ac:dyDescent="0.2">
      <c r="BA173" s="45"/>
    </row>
    <row r="174" spans="53:53" x14ac:dyDescent="0.2">
      <c r="BA174" s="45"/>
    </row>
    <row r="175" spans="53:53" x14ac:dyDescent="0.2">
      <c r="BA175" s="45"/>
    </row>
    <row r="176" spans="53:53" x14ac:dyDescent="0.2">
      <c r="BA176" s="45"/>
    </row>
    <row r="177" spans="53:53" x14ac:dyDescent="0.2">
      <c r="BA177" s="45"/>
    </row>
    <row r="178" spans="53:53" x14ac:dyDescent="0.2">
      <c r="BA178" s="45"/>
    </row>
    <row r="179" spans="53:53" x14ac:dyDescent="0.2">
      <c r="BA179" s="45"/>
    </row>
    <row r="180" spans="53:53" x14ac:dyDescent="0.2">
      <c r="BA180" s="45"/>
    </row>
    <row r="181" spans="53:53" x14ac:dyDescent="0.2">
      <c r="BA181" s="45"/>
    </row>
    <row r="182" spans="53:53" x14ac:dyDescent="0.2">
      <c r="BA182" s="45"/>
    </row>
    <row r="183" spans="53:53" x14ac:dyDescent="0.2">
      <c r="BA183" s="45"/>
    </row>
    <row r="184" spans="53:53" x14ac:dyDescent="0.2">
      <c r="BA184" s="45"/>
    </row>
    <row r="185" spans="53:53" x14ac:dyDescent="0.2">
      <c r="BA185" s="45"/>
    </row>
    <row r="186" spans="53:53" x14ac:dyDescent="0.2">
      <c r="BA186" s="45"/>
    </row>
    <row r="187" spans="53:53" x14ac:dyDescent="0.2">
      <c r="BA187" s="45"/>
    </row>
    <row r="188" spans="53:53" x14ac:dyDescent="0.2">
      <c r="BA188" s="45"/>
    </row>
    <row r="189" spans="53:53" x14ac:dyDescent="0.2">
      <c r="BA189" s="45"/>
    </row>
    <row r="190" spans="53:53" x14ac:dyDescent="0.2">
      <c r="BA190" s="45"/>
    </row>
    <row r="191" spans="53:53" x14ac:dyDescent="0.2">
      <c r="BA191" s="45"/>
    </row>
    <row r="192" spans="53:53" x14ac:dyDescent="0.2">
      <c r="BA192" s="45"/>
    </row>
    <row r="193" spans="53:53" x14ac:dyDescent="0.2">
      <c r="BA193" s="45"/>
    </row>
    <row r="194" spans="53:53" x14ac:dyDescent="0.2">
      <c r="BA194" s="45"/>
    </row>
    <row r="195" spans="53:53" x14ac:dyDescent="0.2">
      <c r="BA195" s="45"/>
    </row>
    <row r="196" spans="53:53" x14ac:dyDescent="0.2">
      <c r="BA196" s="45"/>
    </row>
    <row r="197" spans="53:53" x14ac:dyDescent="0.2">
      <c r="BA197" s="45"/>
    </row>
    <row r="198" spans="53:53" x14ac:dyDescent="0.2">
      <c r="BA198" s="45"/>
    </row>
    <row r="199" spans="53:53" x14ac:dyDescent="0.2">
      <c r="BA199" s="45"/>
    </row>
    <row r="200" spans="53:53" x14ac:dyDescent="0.2">
      <c r="BA200" s="45"/>
    </row>
    <row r="201" spans="53:53" x14ac:dyDescent="0.2">
      <c r="BA201" s="45"/>
    </row>
    <row r="202" spans="53:53" x14ac:dyDescent="0.2">
      <c r="BA202" s="45"/>
    </row>
  </sheetData>
  <mergeCells count="18">
    <mergeCell ref="BA22:BB22"/>
    <mergeCell ref="G8:I8"/>
    <mergeCell ref="G9:I9"/>
    <mergeCell ref="G10:I10"/>
    <mergeCell ref="G11:I11"/>
    <mergeCell ref="A19:L19"/>
    <mergeCell ref="B22:J22"/>
    <mergeCell ref="B23:J23"/>
    <mergeCell ref="B24:J24"/>
    <mergeCell ref="A3:AD3"/>
    <mergeCell ref="A1:AD1"/>
    <mergeCell ref="A2:AD2"/>
    <mergeCell ref="G12:I12"/>
    <mergeCell ref="G4:I4"/>
    <mergeCell ref="G5:I5"/>
    <mergeCell ref="G6:I6"/>
    <mergeCell ref="G7:I7"/>
    <mergeCell ref="G16:K17"/>
  </mergeCells>
  <phoneticPr fontId="3" type="noConversion"/>
  <conditionalFormatting sqref="BA35:BA202">
    <cfRule type="cellIs" dxfId="3" priority="3" stopIfTrue="1" operator="equal">
      <formula>0</formula>
    </cfRule>
  </conditionalFormatting>
  <dataValidations count="6">
    <dataValidation type="list" allowBlank="1" showInputMessage="1" showErrorMessage="1" sqref="G4">
      <formula1>School</formula1>
    </dataValidation>
    <dataValidation type="list" allowBlank="1" showInputMessage="1" showErrorMessage="1" sqref="AD35:AI122">
      <formula1>Grade</formula1>
    </dataValidation>
    <dataValidation type="list" allowBlank="1" showInputMessage="1" showErrorMessage="1" sqref="L35:L122">
      <formula1>"M,F"</formula1>
    </dataValidation>
    <dataValidation type="list" allowBlank="1" showDropDown="1" showInputMessage="1" showErrorMessage="1" sqref="A35:B122">
      <formula1>"Y,y,N,n"</formula1>
    </dataValidation>
    <dataValidation type="whole" allowBlank="1" showInputMessage="1" showErrorMessage="1" sqref="K35:K122">
      <formula1>0</formula1>
      <formula2>99</formula2>
    </dataValidation>
    <dataValidation type="list" allowBlank="1" showDropDown="1" showInputMessage="1" showErrorMessage="1" sqref="C35:D122">
      <formula1>"1,2"</formula1>
    </dataValidation>
  </dataValidations>
  <pageMargins left="0.74803149606299213" right="0.74803149606299213" top="0.51181102362204722" bottom="0.59055118110236227" header="0.35433070866141736" footer="0.35433070866141736"/>
  <pageSetup paperSize="9" fitToHeight="0" orientation="landscape" r:id="rId1"/>
  <headerFooter alignWithMargins="0"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746"/>
  <sheetViews>
    <sheetView topLeftCell="A178" zoomScale="90" zoomScaleNormal="90" workbookViewId="0">
      <selection activeCell="C204" sqref="C204"/>
    </sheetView>
  </sheetViews>
  <sheetFormatPr defaultRowHeight="12.75" x14ac:dyDescent="0.2"/>
  <cols>
    <col min="1" max="1" width="30.7109375" bestFit="1" customWidth="1"/>
    <col min="2" max="2" width="39.42578125" bestFit="1" customWidth="1"/>
    <col min="4" max="4" width="32.28515625" customWidth="1"/>
    <col min="6" max="6" width="28.85546875" bestFit="1" customWidth="1"/>
  </cols>
  <sheetData>
    <row r="1" spans="1:10" x14ac:dyDescent="0.2">
      <c r="A1" t="s">
        <v>444</v>
      </c>
      <c r="B1" t="s">
        <v>445</v>
      </c>
      <c r="C1" t="s">
        <v>462</v>
      </c>
      <c r="F1" t="s">
        <v>463</v>
      </c>
    </row>
    <row r="2" spans="1:10" x14ac:dyDescent="0.2">
      <c r="A2" s="19"/>
      <c r="B2" s="19"/>
      <c r="C2" s="19"/>
      <c r="F2" t="s">
        <v>532</v>
      </c>
      <c r="G2" t="s">
        <v>531</v>
      </c>
      <c r="H2" t="s">
        <v>620</v>
      </c>
      <c r="I2" t="s">
        <v>508</v>
      </c>
    </row>
    <row r="3" spans="1:10" x14ac:dyDescent="0.2">
      <c r="A3" t="s">
        <v>130</v>
      </c>
      <c r="C3">
        <v>1</v>
      </c>
      <c r="D3" s="63" t="s">
        <v>130</v>
      </c>
      <c r="E3" t="str">
        <f t="shared" ref="E3:E66" si="0">IF(A3=D3,"OK","Different")</f>
        <v>OK</v>
      </c>
      <c r="F3" s="7"/>
      <c r="G3" s="6"/>
    </row>
    <row r="4" spans="1:10" x14ac:dyDescent="0.2">
      <c r="A4" t="s">
        <v>567</v>
      </c>
      <c r="C4">
        <f>C3+1</f>
        <v>2</v>
      </c>
      <c r="D4" s="63" t="s">
        <v>567</v>
      </c>
      <c r="E4" t="str">
        <f t="shared" si="0"/>
        <v>OK</v>
      </c>
      <c r="F4" s="7" t="s">
        <v>482</v>
      </c>
      <c r="G4" s="6" t="s">
        <v>480</v>
      </c>
      <c r="H4">
        <v>17</v>
      </c>
      <c r="I4">
        <v>6</v>
      </c>
      <c r="J4" t="s">
        <v>509</v>
      </c>
    </row>
    <row r="5" spans="1:10" x14ac:dyDescent="0.2">
      <c r="A5" t="s">
        <v>878</v>
      </c>
      <c r="B5" t="s">
        <v>645</v>
      </c>
      <c r="C5">
        <f t="shared" ref="C5:C68" si="1">C4+1</f>
        <v>3</v>
      </c>
      <c r="D5" s="63" t="s">
        <v>878</v>
      </c>
      <c r="E5" t="str">
        <f t="shared" si="0"/>
        <v>OK</v>
      </c>
      <c r="F5" s="7" t="s">
        <v>483</v>
      </c>
      <c r="G5" s="7" t="s">
        <v>481</v>
      </c>
      <c r="H5">
        <v>18</v>
      </c>
      <c r="I5">
        <v>5</v>
      </c>
      <c r="J5" t="s">
        <v>509</v>
      </c>
    </row>
    <row r="6" spans="1:10" x14ac:dyDescent="0.2">
      <c r="A6" t="s">
        <v>646</v>
      </c>
      <c r="B6" t="s">
        <v>235</v>
      </c>
      <c r="C6">
        <f t="shared" si="1"/>
        <v>4</v>
      </c>
      <c r="D6" s="63" t="s">
        <v>646</v>
      </c>
      <c r="E6" t="str">
        <f t="shared" si="0"/>
        <v>OK</v>
      </c>
      <c r="F6" s="7" t="s">
        <v>484</v>
      </c>
      <c r="G6" s="6" t="s">
        <v>473</v>
      </c>
      <c r="H6">
        <v>7</v>
      </c>
      <c r="I6">
        <v>3</v>
      </c>
      <c r="J6" t="s">
        <v>510</v>
      </c>
    </row>
    <row r="7" spans="1:10" x14ac:dyDescent="0.2">
      <c r="A7" t="s">
        <v>387</v>
      </c>
      <c r="C7">
        <f t="shared" si="1"/>
        <v>5</v>
      </c>
      <c r="D7" s="63" t="s">
        <v>387</v>
      </c>
      <c r="E7" t="str">
        <f t="shared" si="0"/>
        <v>OK</v>
      </c>
      <c r="F7" s="7" t="s">
        <v>485</v>
      </c>
      <c r="G7" s="6" t="s">
        <v>474</v>
      </c>
      <c r="H7">
        <v>15</v>
      </c>
      <c r="I7">
        <v>4</v>
      </c>
      <c r="J7" t="s">
        <v>509</v>
      </c>
    </row>
    <row r="8" spans="1:10" x14ac:dyDescent="0.2">
      <c r="A8" t="s">
        <v>155</v>
      </c>
      <c r="C8">
        <f t="shared" si="1"/>
        <v>6</v>
      </c>
      <c r="D8" s="63" t="s">
        <v>155</v>
      </c>
      <c r="E8" t="str">
        <f t="shared" si="0"/>
        <v>OK</v>
      </c>
      <c r="F8" s="7" t="s">
        <v>486</v>
      </c>
      <c r="G8" s="6" t="s">
        <v>469</v>
      </c>
      <c r="H8">
        <v>8</v>
      </c>
      <c r="I8">
        <v>3</v>
      </c>
      <c r="J8" t="s">
        <v>510</v>
      </c>
    </row>
    <row r="9" spans="1:10" x14ac:dyDescent="0.2">
      <c r="A9" t="s">
        <v>345</v>
      </c>
      <c r="C9">
        <f t="shared" si="1"/>
        <v>7</v>
      </c>
      <c r="D9" s="63" t="s">
        <v>345</v>
      </c>
      <c r="E9" t="str">
        <f t="shared" si="0"/>
        <v>OK</v>
      </c>
      <c r="F9" s="7" t="s">
        <v>487</v>
      </c>
      <c r="G9" s="6" t="s">
        <v>475</v>
      </c>
      <c r="H9">
        <v>16</v>
      </c>
      <c r="I9">
        <v>4</v>
      </c>
      <c r="J9" t="s">
        <v>509</v>
      </c>
    </row>
    <row r="10" spans="1:10" x14ac:dyDescent="0.2">
      <c r="A10" t="s">
        <v>960</v>
      </c>
      <c r="B10" t="s">
        <v>236</v>
      </c>
      <c r="C10">
        <f t="shared" si="1"/>
        <v>8</v>
      </c>
      <c r="D10" s="63" t="s">
        <v>918</v>
      </c>
      <c r="E10" t="str">
        <f t="shared" si="0"/>
        <v>Different</v>
      </c>
      <c r="F10" s="7" t="s">
        <v>492</v>
      </c>
      <c r="G10" s="6" t="s">
        <v>471</v>
      </c>
      <c r="H10">
        <v>5</v>
      </c>
      <c r="I10">
        <v>3</v>
      </c>
      <c r="J10" t="s">
        <v>510</v>
      </c>
    </row>
    <row r="11" spans="1:10" x14ac:dyDescent="0.2">
      <c r="A11" t="s">
        <v>139</v>
      </c>
      <c r="C11">
        <f t="shared" si="1"/>
        <v>9</v>
      </c>
      <c r="D11" s="63" t="s">
        <v>139</v>
      </c>
      <c r="E11" t="str">
        <f t="shared" si="0"/>
        <v>OK</v>
      </c>
      <c r="F11" s="7" t="s">
        <v>493</v>
      </c>
      <c r="G11" s="6" t="s">
        <v>472</v>
      </c>
      <c r="H11">
        <v>13</v>
      </c>
      <c r="I11">
        <v>4</v>
      </c>
      <c r="J11" t="s">
        <v>509</v>
      </c>
    </row>
    <row r="12" spans="1:10" x14ac:dyDescent="0.2">
      <c r="A12" t="s">
        <v>309</v>
      </c>
      <c r="C12">
        <f t="shared" si="1"/>
        <v>10</v>
      </c>
      <c r="D12" s="63" t="s">
        <v>309</v>
      </c>
      <c r="E12" t="str">
        <f t="shared" si="0"/>
        <v>OK</v>
      </c>
      <c r="F12" s="7" t="s">
        <v>494</v>
      </c>
      <c r="G12" s="6" t="s">
        <v>465</v>
      </c>
      <c r="H12">
        <v>6</v>
      </c>
      <c r="I12">
        <v>3</v>
      </c>
      <c r="J12" t="s">
        <v>510</v>
      </c>
    </row>
    <row r="13" spans="1:10" x14ac:dyDescent="0.2">
      <c r="A13" t="s">
        <v>647</v>
      </c>
      <c r="B13" t="s">
        <v>237</v>
      </c>
      <c r="C13">
        <f t="shared" si="1"/>
        <v>11</v>
      </c>
      <c r="D13" s="63" t="s">
        <v>647</v>
      </c>
      <c r="E13" t="str">
        <f t="shared" si="0"/>
        <v>OK</v>
      </c>
      <c r="F13" s="7" t="s">
        <v>495</v>
      </c>
      <c r="G13" s="6" t="s">
        <v>477</v>
      </c>
      <c r="H13">
        <v>14</v>
      </c>
      <c r="I13">
        <v>4</v>
      </c>
      <c r="J13" t="s">
        <v>509</v>
      </c>
    </row>
    <row r="14" spans="1:10" x14ac:dyDescent="0.2">
      <c r="A14" t="s">
        <v>0</v>
      </c>
      <c r="C14">
        <f t="shared" si="1"/>
        <v>12</v>
      </c>
      <c r="D14" s="63" t="s">
        <v>0</v>
      </c>
      <c r="E14" t="str">
        <f t="shared" si="0"/>
        <v>OK</v>
      </c>
      <c r="F14" s="7" t="s">
        <v>488</v>
      </c>
      <c r="G14" s="6" t="s">
        <v>466</v>
      </c>
      <c r="H14">
        <v>3</v>
      </c>
      <c r="I14">
        <v>2</v>
      </c>
      <c r="J14" t="s">
        <v>511</v>
      </c>
    </row>
    <row r="15" spans="1:10" x14ac:dyDescent="0.2">
      <c r="A15" t="s">
        <v>876</v>
      </c>
      <c r="B15" s="61" t="s">
        <v>459</v>
      </c>
      <c r="C15">
        <f t="shared" si="1"/>
        <v>13</v>
      </c>
      <c r="D15" s="63" t="s">
        <v>876</v>
      </c>
      <c r="E15" t="str">
        <f t="shared" si="0"/>
        <v>OK</v>
      </c>
      <c r="F15" s="7" t="s">
        <v>489</v>
      </c>
      <c r="G15" s="6" t="s">
        <v>479</v>
      </c>
      <c r="H15">
        <v>11</v>
      </c>
      <c r="I15">
        <v>3</v>
      </c>
      <c r="J15" t="s">
        <v>510</v>
      </c>
    </row>
    <row r="16" spans="1:10" x14ac:dyDescent="0.2">
      <c r="A16" t="s">
        <v>376</v>
      </c>
      <c r="C16">
        <f t="shared" si="1"/>
        <v>14</v>
      </c>
      <c r="D16" s="63" t="s">
        <v>376</v>
      </c>
      <c r="E16" t="str">
        <f t="shared" si="0"/>
        <v>OK</v>
      </c>
      <c r="F16" s="7" t="s">
        <v>490</v>
      </c>
      <c r="G16" s="6" t="s">
        <v>468</v>
      </c>
      <c r="H16">
        <v>4</v>
      </c>
      <c r="I16">
        <v>2</v>
      </c>
      <c r="J16" t="s">
        <v>511</v>
      </c>
    </row>
    <row r="17" spans="1:10" x14ac:dyDescent="0.2">
      <c r="A17" t="s">
        <v>733</v>
      </c>
      <c r="B17" t="s">
        <v>732</v>
      </c>
      <c r="C17">
        <f t="shared" si="1"/>
        <v>15</v>
      </c>
      <c r="D17" s="63" t="s">
        <v>733</v>
      </c>
      <c r="E17" t="str">
        <f t="shared" si="0"/>
        <v>OK</v>
      </c>
      <c r="F17" s="7" t="s">
        <v>491</v>
      </c>
      <c r="G17" s="6" t="s">
        <v>478</v>
      </c>
      <c r="H17">
        <v>12</v>
      </c>
      <c r="I17">
        <v>3</v>
      </c>
      <c r="J17" t="s">
        <v>510</v>
      </c>
    </row>
    <row r="18" spans="1:10" x14ac:dyDescent="0.2">
      <c r="A18" t="s">
        <v>800</v>
      </c>
      <c r="C18">
        <f t="shared" si="1"/>
        <v>16</v>
      </c>
      <c r="D18" s="63" t="s">
        <v>800</v>
      </c>
      <c r="E18" t="str">
        <f t="shared" si="0"/>
        <v>OK</v>
      </c>
      <c r="F18" s="7" t="s">
        <v>496</v>
      </c>
      <c r="G18" s="6" t="s">
        <v>470</v>
      </c>
      <c r="H18">
        <v>1</v>
      </c>
      <c r="I18">
        <v>1</v>
      </c>
      <c r="J18" t="s">
        <v>512</v>
      </c>
    </row>
    <row r="19" spans="1:10" x14ac:dyDescent="0.2">
      <c r="A19" t="s">
        <v>648</v>
      </c>
      <c r="B19" t="s">
        <v>238</v>
      </c>
      <c r="C19">
        <f t="shared" si="1"/>
        <v>17</v>
      </c>
      <c r="D19" s="63" t="s">
        <v>648</v>
      </c>
      <c r="E19" t="str">
        <f t="shared" si="0"/>
        <v>OK</v>
      </c>
      <c r="F19" s="7" t="s">
        <v>497</v>
      </c>
      <c r="G19" s="6" t="s">
        <v>476</v>
      </c>
      <c r="H19">
        <v>9</v>
      </c>
      <c r="I19">
        <v>2</v>
      </c>
      <c r="J19" t="s">
        <v>511</v>
      </c>
    </row>
    <row r="20" spans="1:10" x14ac:dyDescent="0.2">
      <c r="A20" t="s">
        <v>286</v>
      </c>
      <c r="C20">
        <f t="shared" si="1"/>
        <v>18</v>
      </c>
      <c r="D20" s="63" t="s">
        <v>919</v>
      </c>
      <c r="E20" t="str">
        <f t="shared" si="0"/>
        <v>Different</v>
      </c>
      <c r="F20" s="7" t="s">
        <v>498</v>
      </c>
      <c r="G20" s="6" t="s">
        <v>464</v>
      </c>
      <c r="H20">
        <v>2</v>
      </c>
      <c r="I20">
        <v>1</v>
      </c>
      <c r="J20" t="s">
        <v>512</v>
      </c>
    </row>
    <row r="21" spans="1:10" x14ac:dyDescent="0.2">
      <c r="A21" t="s">
        <v>169</v>
      </c>
      <c r="C21">
        <f t="shared" si="1"/>
        <v>19</v>
      </c>
      <c r="D21" s="63" t="s">
        <v>169</v>
      </c>
      <c r="E21" t="str">
        <f t="shared" si="0"/>
        <v>OK</v>
      </c>
      <c r="F21" s="7" t="s">
        <v>499</v>
      </c>
      <c r="G21" s="6" t="s">
        <v>467</v>
      </c>
      <c r="H21">
        <v>10</v>
      </c>
      <c r="I21">
        <v>2</v>
      </c>
      <c r="J21" t="s">
        <v>511</v>
      </c>
    </row>
    <row r="22" spans="1:10" x14ac:dyDescent="0.2">
      <c r="A22" t="s">
        <v>368</v>
      </c>
      <c r="C22">
        <f t="shared" si="1"/>
        <v>20</v>
      </c>
      <c r="D22" s="63" t="s">
        <v>368</v>
      </c>
      <c r="E22" t="str">
        <f t="shared" si="0"/>
        <v>OK</v>
      </c>
      <c r="F22" s="7" t="s">
        <v>625</v>
      </c>
      <c r="G22" s="7" t="s">
        <v>623</v>
      </c>
      <c r="H22">
        <v>19</v>
      </c>
      <c r="I22">
        <v>6</v>
      </c>
      <c r="J22" t="s">
        <v>509</v>
      </c>
    </row>
    <row r="23" spans="1:10" x14ac:dyDescent="0.2">
      <c r="A23" t="s">
        <v>160</v>
      </c>
      <c r="C23">
        <f t="shared" si="1"/>
        <v>21</v>
      </c>
      <c r="D23" s="63" t="s">
        <v>160</v>
      </c>
      <c r="E23" t="str">
        <f t="shared" si="0"/>
        <v>OK</v>
      </c>
      <c r="F23" s="7"/>
      <c r="G23" s="6"/>
    </row>
    <row r="24" spans="1:10" x14ac:dyDescent="0.2">
      <c r="A24" t="s">
        <v>129</v>
      </c>
      <c r="C24">
        <f t="shared" si="1"/>
        <v>22</v>
      </c>
      <c r="D24" s="63" t="s">
        <v>129</v>
      </c>
      <c r="E24" t="str">
        <f t="shared" si="0"/>
        <v>OK</v>
      </c>
      <c r="F24" s="7"/>
      <c r="G24" s="6"/>
    </row>
    <row r="25" spans="1:10" x14ac:dyDescent="0.2">
      <c r="A25" t="s">
        <v>194</v>
      </c>
      <c r="C25">
        <f t="shared" si="1"/>
        <v>23</v>
      </c>
      <c r="D25" s="63" t="s">
        <v>194</v>
      </c>
      <c r="E25" t="str">
        <f t="shared" si="0"/>
        <v>OK</v>
      </c>
      <c r="F25" s="7"/>
      <c r="G25" s="6"/>
    </row>
    <row r="26" spans="1:10" x14ac:dyDescent="0.2">
      <c r="A26" t="s">
        <v>568</v>
      </c>
      <c r="C26">
        <f t="shared" si="1"/>
        <v>24</v>
      </c>
      <c r="D26" s="63" t="s">
        <v>568</v>
      </c>
      <c r="E26" t="str">
        <f t="shared" si="0"/>
        <v>OK</v>
      </c>
      <c r="F26" s="7"/>
      <c r="G26" s="6"/>
    </row>
    <row r="27" spans="1:10" x14ac:dyDescent="0.2">
      <c r="A27" t="s">
        <v>864</v>
      </c>
      <c r="C27">
        <f t="shared" si="1"/>
        <v>25</v>
      </c>
      <c r="D27" s="63" t="s">
        <v>864</v>
      </c>
      <c r="E27" t="str">
        <f t="shared" si="0"/>
        <v>OK</v>
      </c>
      <c r="F27" s="7"/>
      <c r="G27" s="6"/>
    </row>
    <row r="28" spans="1:10" x14ac:dyDescent="0.2">
      <c r="A28" t="s">
        <v>627</v>
      </c>
      <c r="B28" t="s">
        <v>239</v>
      </c>
      <c r="C28">
        <f t="shared" si="1"/>
        <v>26</v>
      </c>
      <c r="D28" s="63" t="s">
        <v>627</v>
      </c>
      <c r="E28" t="str">
        <f t="shared" si="0"/>
        <v>OK</v>
      </c>
    </row>
    <row r="29" spans="1:10" x14ac:dyDescent="0.2">
      <c r="A29" t="s">
        <v>569</v>
      </c>
      <c r="C29">
        <f t="shared" si="1"/>
        <v>27</v>
      </c>
      <c r="D29" s="63" t="s">
        <v>569</v>
      </c>
      <c r="E29" t="str">
        <f t="shared" si="0"/>
        <v>OK</v>
      </c>
    </row>
    <row r="30" spans="1:10" x14ac:dyDescent="0.2">
      <c r="A30" t="s">
        <v>346</v>
      </c>
      <c r="C30">
        <f t="shared" si="1"/>
        <v>28</v>
      </c>
      <c r="D30" s="63" t="s">
        <v>346</v>
      </c>
      <c r="E30" t="str">
        <f t="shared" si="0"/>
        <v>OK</v>
      </c>
    </row>
    <row r="31" spans="1:10" x14ac:dyDescent="0.2">
      <c r="A31" t="s">
        <v>308</v>
      </c>
      <c r="C31">
        <f t="shared" si="1"/>
        <v>29</v>
      </c>
      <c r="D31" s="63" t="s">
        <v>308</v>
      </c>
      <c r="E31" t="str">
        <f t="shared" si="0"/>
        <v>OK</v>
      </c>
    </row>
    <row r="32" spans="1:10" x14ac:dyDescent="0.2">
      <c r="A32" t="s">
        <v>328</v>
      </c>
      <c r="C32">
        <f t="shared" si="1"/>
        <v>30</v>
      </c>
      <c r="D32" s="63" t="s">
        <v>328</v>
      </c>
      <c r="E32" t="str">
        <f t="shared" si="0"/>
        <v>OK</v>
      </c>
    </row>
    <row r="33" spans="1:5" x14ac:dyDescent="0.2">
      <c r="A33" t="s">
        <v>66</v>
      </c>
      <c r="C33">
        <f t="shared" si="1"/>
        <v>31</v>
      </c>
      <c r="D33" s="63" t="s">
        <v>66</v>
      </c>
      <c r="E33" t="str">
        <f t="shared" si="0"/>
        <v>OK</v>
      </c>
    </row>
    <row r="34" spans="1:5" x14ac:dyDescent="0.2">
      <c r="A34" t="s">
        <v>735</v>
      </c>
      <c r="B34" t="s">
        <v>734</v>
      </c>
      <c r="C34">
        <f t="shared" si="1"/>
        <v>32</v>
      </c>
      <c r="D34" s="63" t="s">
        <v>735</v>
      </c>
      <c r="E34" t="str">
        <f t="shared" si="0"/>
        <v>OK</v>
      </c>
    </row>
    <row r="35" spans="1:5" x14ac:dyDescent="0.2">
      <c r="A35" t="s">
        <v>287</v>
      </c>
      <c r="C35">
        <f t="shared" si="1"/>
        <v>33</v>
      </c>
      <c r="D35" s="63" t="s">
        <v>920</v>
      </c>
      <c r="E35" t="str">
        <f t="shared" si="0"/>
        <v>Different</v>
      </c>
    </row>
    <row r="36" spans="1:5" x14ac:dyDescent="0.2">
      <c r="A36" t="s">
        <v>570</v>
      </c>
      <c r="C36">
        <f t="shared" si="1"/>
        <v>34</v>
      </c>
      <c r="D36" s="63" t="s">
        <v>570</v>
      </c>
      <c r="E36" t="str">
        <f t="shared" si="0"/>
        <v>OK</v>
      </c>
    </row>
    <row r="37" spans="1:5" x14ac:dyDescent="0.2">
      <c r="A37" t="s">
        <v>649</v>
      </c>
      <c r="B37" t="s">
        <v>240</v>
      </c>
      <c r="C37">
        <f t="shared" si="1"/>
        <v>35</v>
      </c>
      <c r="D37" s="63" t="s">
        <v>649</v>
      </c>
      <c r="E37" t="str">
        <f t="shared" si="0"/>
        <v>OK</v>
      </c>
    </row>
    <row r="38" spans="1:5" x14ac:dyDescent="0.2">
      <c r="A38" t="s">
        <v>113</v>
      </c>
      <c r="C38">
        <f t="shared" si="1"/>
        <v>36</v>
      </c>
      <c r="D38" s="63" t="s">
        <v>113</v>
      </c>
      <c r="E38" t="str">
        <f t="shared" si="0"/>
        <v>OK</v>
      </c>
    </row>
    <row r="39" spans="1:5" x14ac:dyDescent="0.2">
      <c r="A39" t="s">
        <v>828</v>
      </c>
      <c r="C39">
        <f t="shared" si="1"/>
        <v>37</v>
      </c>
      <c r="D39" s="63" t="s">
        <v>828</v>
      </c>
      <c r="E39" t="str">
        <f t="shared" si="0"/>
        <v>OK</v>
      </c>
    </row>
    <row r="40" spans="1:5" x14ac:dyDescent="0.2">
      <c r="A40" t="s">
        <v>147</v>
      </c>
      <c r="C40">
        <f t="shared" si="1"/>
        <v>38</v>
      </c>
      <c r="D40" s="63" t="s">
        <v>147</v>
      </c>
      <c r="E40" t="str">
        <f t="shared" si="0"/>
        <v>OK</v>
      </c>
    </row>
    <row r="41" spans="1:5" x14ac:dyDescent="0.2">
      <c r="A41" t="s">
        <v>37</v>
      </c>
      <c r="C41">
        <f t="shared" si="1"/>
        <v>39</v>
      </c>
      <c r="D41" s="63" t="s">
        <v>37</v>
      </c>
      <c r="E41" t="str">
        <f t="shared" si="0"/>
        <v>OK</v>
      </c>
    </row>
    <row r="42" spans="1:5" x14ac:dyDescent="0.2">
      <c r="A42" t="s">
        <v>213</v>
      </c>
      <c r="C42">
        <f t="shared" si="1"/>
        <v>40</v>
      </c>
      <c r="D42" s="63" t="s">
        <v>213</v>
      </c>
      <c r="E42" t="str">
        <f t="shared" si="0"/>
        <v>OK</v>
      </c>
    </row>
    <row r="43" spans="1:5" x14ac:dyDescent="0.2">
      <c r="A43" t="s">
        <v>395</v>
      </c>
      <c r="C43">
        <f t="shared" si="1"/>
        <v>41</v>
      </c>
      <c r="D43" s="63" t="s">
        <v>395</v>
      </c>
      <c r="E43" t="str">
        <f t="shared" si="0"/>
        <v>OK</v>
      </c>
    </row>
    <row r="44" spans="1:5" x14ac:dyDescent="0.2">
      <c r="A44" t="s">
        <v>571</v>
      </c>
      <c r="C44">
        <f t="shared" si="1"/>
        <v>42</v>
      </c>
      <c r="D44" s="63" t="s">
        <v>571</v>
      </c>
      <c r="E44" t="str">
        <f t="shared" si="0"/>
        <v>OK</v>
      </c>
    </row>
    <row r="45" spans="1:5" x14ac:dyDescent="0.2">
      <c r="A45" t="s">
        <v>118</v>
      </c>
      <c r="C45">
        <f t="shared" si="1"/>
        <v>43</v>
      </c>
      <c r="D45" s="63" t="s">
        <v>118</v>
      </c>
      <c r="E45" t="str">
        <f t="shared" si="0"/>
        <v>OK</v>
      </c>
    </row>
    <row r="46" spans="1:5" x14ac:dyDescent="0.2">
      <c r="A46" t="s">
        <v>380</v>
      </c>
      <c r="C46">
        <f t="shared" si="1"/>
        <v>44</v>
      </c>
      <c r="D46" s="63" t="s">
        <v>380</v>
      </c>
      <c r="E46" t="str">
        <f t="shared" si="0"/>
        <v>OK</v>
      </c>
    </row>
    <row r="47" spans="1:5" x14ac:dyDescent="0.2">
      <c r="A47" t="s">
        <v>903</v>
      </c>
      <c r="C47">
        <f t="shared" si="1"/>
        <v>45</v>
      </c>
      <c r="D47" s="63" t="s">
        <v>903</v>
      </c>
      <c r="E47" t="str">
        <f t="shared" si="0"/>
        <v>OK</v>
      </c>
    </row>
    <row r="48" spans="1:5" x14ac:dyDescent="0.2">
      <c r="A48" t="s">
        <v>690</v>
      </c>
      <c r="B48" t="s">
        <v>689</v>
      </c>
      <c r="C48">
        <f t="shared" si="1"/>
        <v>46</v>
      </c>
      <c r="D48" s="63" t="s">
        <v>690</v>
      </c>
      <c r="E48" t="str">
        <f t="shared" si="0"/>
        <v>OK</v>
      </c>
    </row>
    <row r="49" spans="1:5" x14ac:dyDescent="0.2">
      <c r="A49" t="s">
        <v>381</v>
      </c>
      <c r="C49">
        <f t="shared" si="1"/>
        <v>47</v>
      </c>
      <c r="D49" s="63" t="s">
        <v>381</v>
      </c>
      <c r="E49" t="str">
        <f t="shared" si="0"/>
        <v>OK</v>
      </c>
    </row>
    <row r="50" spans="1:5" x14ac:dyDescent="0.2">
      <c r="A50" t="s">
        <v>572</v>
      </c>
      <c r="C50">
        <f t="shared" si="1"/>
        <v>48</v>
      </c>
      <c r="D50" s="63" t="s">
        <v>572</v>
      </c>
      <c r="E50" t="str">
        <f t="shared" si="0"/>
        <v>OK</v>
      </c>
    </row>
    <row r="51" spans="1:5" x14ac:dyDescent="0.2">
      <c r="A51" t="s">
        <v>411</v>
      </c>
      <c r="C51">
        <f t="shared" si="1"/>
        <v>49</v>
      </c>
      <c r="D51" s="63" t="s">
        <v>411</v>
      </c>
      <c r="E51" t="str">
        <f t="shared" si="0"/>
        <v>OK</v>
      </c>
    </row>
    <row r="52" spans="1:5" x14ac:dyDescent="0.2">
      <c r="A52" t="s">
        <v>137</v>
      </c>
      <c r="C52">
        <f t="shared" si="1"/>
        <v>50</v>
      </c>
      <c r="D52" s="63" t="s">
        <v>137</v>
      </c>
      <c r="E52" t="str">
        <f t="shared" si="0"/>
        <v>OK</v>
      </c>
    </row>
    <row r="53" spans="1:5" x14ac:dyDescent="0.2">
      <c r="A53" t="s">
        <v>791</v>
      </c>
      <c r="C53">
        <f t="shared" si="1"/>
        <v>51</v>
      </c>
      <c r="D53" s="63" t="s">
        <v>791</v>
      </c>
      <c r="E53" t="str">
        <f t="shared" si="0"/>
        <v>OK</v>
      </c>
    </row>
    <row r="54" spans="1:5" x14ac:dyDescent="0.2">
      <c r="A54" t="s">
        <v>419</v>
      </c>
      <c r="C54">
        <f t="shared" si="1"/>
        <v>52</v>
      </c>
      <c r="D54" s="63" t="s">
        <v>419</v>
      </c>
      <c r="E54" t="str">
        <f t="shared" si="0"/>
        <v>OK</v>
      </c>
    </row>
    <row r="55" spans="1:5" x14ac:dyDescent="0.2">
      <c r="A55" t="s">
        <v>101</v>
      </c>
      <c r="C55">
        <f t="shared" si="1"/>
        <v>53</v>
      </c>
      <c r="D55" s="63" t="s">
        <v>101</v>
      </c>
      <c r="E55" t="str">
        <f t="shared" si="0"/>
        <v>OK</v>
      </c>
    </row>
    <row r="56" spans="1:5" x14ac:dyDescent="0.2">
      <c r="A56" t="s">
        <v>815</v>
      </c>
      <c r="C56">
        <f t="shared" si="1"/>
        <v>54</v>
      </c>
      <c r="D56" s="63" t="s">
        <v>815</v>
      </c>
      <c r="E56" t="str">
        <f t="shared" si="0"/>
        <v>OK</v>
      </c>
    </row>
    <row r="57" spans="1:5" x14ac:dyDescent="0.2">
      <c r="A57" t="s">
        <v>692</v>
      </c>
      <c r="B57" t="s">
        <v>691</v>
      </c>
      <c r="C57">
        <f t="shared" si="1"/>
        <v>55</v>
      </c>
      <c r="D57" s="63" t="s">
        <v>692</v>
      </c>
      <c r="E57" t="str">
        <f t="shared" si="0"/>
        <v>OK</v>
      </c>
    </row>
    <row r="58" spans="1:5" x14ac:dyDescent="0.2">
      <c r="A58" t="s">
        <v>358</v>
      </c>
      <c r="C58">
        <f t="shared" si="1"/>
        <v>56</v>
      </c>
      <c r="D58" s="63" t="s">
        <v>358</v>
      </c>
      <c r="E58" t="str">
        <f t="shared" si="0"/>
        <v>OK</v>
      </c>
    </row>
    <row r="59" spans="1:5" x14ac:dyDescent="0.2">
      <c r="A59" t="s">
        <v>910</v>
      </c>
      <c r="C59">
        <f t="shared" si="1"/>
        <v>57</v>
      </c>
      <c r="D59" s="63" t="s">
        <v>910</v>
      </c>
      <c r="E59" t="str">
        <f t="shared" si="0"/>
        <v>OK</v>
      </c>
    </row>
    <row r="60" spans="1:5" x14ac:dyDescent="0.2">
      <c r="A60" t="s">
        <v>212</v>
      </c>
      <c r="C60">
        <f t="shared" si="1"/>
        <v>58</v>
      </c>
      <c r="D60" s="63" t="s">
        <v>212</v>
      </c>
      <c r="E60" t="str">
        <f t="shared" si="0"/>
        <v>OK</v>
      </c>
    </row>
    <row r="61" spans="1:5" x14ac:dyDescent="0.2">
      <c r="A61" t="s">
        <v>829</v>
      </c>
      <c r="C61">
        <f t="shared" si="1"/>
        <v>59</v>
      </c>
      <c r="D61" s="63" t="s">
        <v>829</v>
      </c>
      <c r="E61" t="str">
        <f t="shared" si="0"/>
        <v>OK</v>
      </c>
    </row>
    <row r="62" spans="1:5" x14ac:dyDescent="0.2">
      <c r="A62" t="s">
        <v>412</v>
      </c>
      <c r="C62">
        <f t="shared" si="1"/>
        <v>60</v>
      </c>
      <c r="D62" s="63" t="s">
        <v>412</v>
      </c>
      <c r="E62" t="str">
        <f t="shared" si="0"/>
        <v>OK</v>
      </c>
    </row>
    <row r="63" spans="1:5" x14ac:dyDescent="0.2">
      <c r="A63" t="s">
        <v>796</v>
      </c>
      <c r="C63">
        <f t="shared" si="1"/>
        <v>61</v>
      </c>
      <c r="D63" s="63" t="s">
        <v>796</v>
      </c>
      <c r="E63" t="str">
        <f t="shared" si="0"/>
        <v>OK</v>
      </c>
    </row>
    <row r="64" spans="1:5" x14ac:dyDescent="0.2">
      <c r="A64" t="s">
        <v>127</v>
      </c>
      <c r="C64">
        <f t="shared" si="1"/>
        <v>62</v>
      </c>
      <c r="D64" s="63" t="s">
        <v>127</v>
      </c>
      <c r="E64" t="str">
        <f t="shared" si="0"/>
        <v>OK</v>
      </c>
    </row>
    <row r="65" spans="1:5" x14ac:dyDescent="0.2">
      <c r="A65" t="s">
        <v>337</v>
      </c>
      <c r="C65">
        <f t="shared" si="1"/>
        <v>63</v>
      </c>
      <c r="D65" s="63" t="s">
        <v>337</v>
      </c>
      <c r="E65" t="str">
        <f t="shared" si="0"/>
        <v>OK</v>
      </c>
    </row>
    <row r="66" spans="1:5" x14ac:dyDescent="0.2">
      <c r="A66" t="s">
        <v>208</v>
      </c>
      <c r="C66">
        <f t="shared" si="1"/>
        <v>64</v>
      </c>
      <c r="D66" s="63" t="s">
        <v>208</v>
      </c>
      <c r="E66" t="str">
        <f t="shared" si="0"/>
        <v>OK</v>
      </c>
    </row>
    <row r="67" spans="1:5" x14ac:dyDescent="0.2">
      <c r="A67" t="s">
        <v>126</v>
      </c>
      <c r="C67">
        <f t="shared" si="1"/>
        <v>65</v>
      </c>
      <c r="D67" s="63" t="s">
        <v>126</v>
      </c>
      <c r="E67" t="str">
        <f t="shared" ref="E67:E130" si="2">IF(A67=D67,"OK","Different")</f>
        <v>OK</v>
      </c>
    </row>
    <row r="68" spans="1:5" x14ac:dyDescent="0.2">
      <c r="A68" t="s">
        <v>422</v>
      </c>
      <c r="C68">
        <f t="shared" si="1"/>
        <v>66</v>
      </c>
      <c r="D68" s="63" t="s">
        <v>422</v>
      </c>
      <c r="E68" t="str">
        <f t="shared" si="2"/>
        <v>OK</v>
      </c>
    </row>
    <row r="69" spans="1:5" x14ac:dyDescent="0.2">
      <c r="A69" t="s">
        <v>218</v>
      </c>
      <c r="C69">
        <f t="shared" ref="C69:C132" si="3">C68+1</f>
        <v>67</v>
      </c>
      <c r="D69" s="63" t="s">
        <v>914</v>
      </c>
      <c r="E69" t="str">
        <f t="shared" si="2"/>
        <v>Different</v>
      </c>
    </row>
    <row r="70" spans="1:5" x14ac:dyDescent="0.2">
      <c r="A70" t="s">
        <v>573</v>
      </c>
      <c r="C70">
        <f t="shared" si="3"/>
        <v>68</v>
      </c>
      <c r="D70" s="63" t="s">
        <v>573</v>
      </c>
      <c r="E70" t="str">
        <f t="shared" si="2"/>
        <v>OK</v>
      </c>
    </row>
    <row r="71" spans="1:5" x14ac:dyDescent="0.2">
      <c r="A71" t="s">
        <v>355</v>
      </c>
      <c r="B71" t="s">
        <v>296</v>
      </c>
      <c r="C71">
        <f t="shared" si="3"/>
        <v>69</v>
      </c>
      <c r="D71" s="63" t="s">
        <v>355</v>
      </c>
      <c r="E71" t="str">
        <f t="shared" si="2"/>
        <v>OK</v>
      </c>
    </row>
    <row r="72" spans="1:5" x14ac:dyDescent="0.2">
      <c r="A72" t="s">
        <v>574</v>
      </c>
      <c r="C72">
        <f t="shared" si="3"/>
        <v>70</v>
      </c>
      <c r="D72" s="63" t="s">
        <v>574</v>
      </c>
      <c r="E72" t="str">
        <f t="shared" si="2"/>
        <v>OK</v>
      </c>
    </row>
    <row r="73" spans="1:5" x14ac:dyDescent="0.2">
      <c r="A73" t="s">
        <v>650</v>
      </c>
      <c r="B73" t="s">
        <v>446</v>
      </c>
      <c r="C73">
        <f t="shared" si="3"/>
        <v>71</v>
      </c>
      <c r="D73" s="63" t="s">
        <v>650</v>
      </c>
      <c r="E73" t="str">
        <f t="shared" si="2"/>
        <v>OK</v>
      </c>
    </row>
    <row r="74" spans="1:5" x14ac:dyDescent="0.2">
      <c r="A74" t="s">
        <v>575</v>
      </c>
      <c r="C74">
        <f t="shared" si="3"/>
        <v>72</v>
      </c>
      <c r="D74" s="63" t="s">
        <v>575</v>
      </c>
      <c r="E74" t="str">
        <f t="shared" si="2"/>
        <v>OK</v>
      </c>
    </row>
    <row r="75" spans="1:5" x14ac:dyDescent="0.2">
      <c r="A75" t="s">
        <v>388</v>
      </c>
      <c r="C75">
        <f t="shared" si="3"/>
        <v>73</v>
      </c>
      <c r="D75" s="63" t="s">
        <v>388</v>
      </c>
      <c r="E75" t="str">
        <f t="shared" si="2"/>
        <v>OK</v>
      </c>
    </row>
    <row r="76" spans="1:5" x14ac:dyDescent="0.2">
      <c r="A76" t="s">
        <v>84</v>
      </c>
      <c r="C76">
        <f t="shared" si="3"/>
        <v>74</v>
      </c>
      <c r="D76" s="63" t="s">
        <v>84</v>
      </c>
      <c r="E76" t="str">
        <f t="shared" si="2"/>
        <v>OK</v>
      </c>
    </row>
    <row r="77" spans="1:5" x14ac:dyDescent="0.2">
      <c r="A77" t="s">
        <v>353</v>
      </c>
      <c r="C77">
        <f t="shared" si="3"/>
        <v>75</v>
      </c>
      <c r="D77" s="63" t="s">
        <v>353</v>
      </c>
      <c r="E77" t="str">
        <f t="shared" si="2"/>
        <v>OK</v>
      </c>
    </row>
    <row r="78" spans="1:5" x14ac:dyDescent="0.2">
      <c r="A78" t="s">
        <v>904</v>
      </c>
      <c r="C78">
        <f t="shared" si="3"/>
        <v>76</v>
      </c>
      <c r="D78" s="63" t="s">
        <v>904</v>
      </c>
      <c r="E78" t="str">
        <f t="shared" si="2"/>
        <v>OK</v>
      </c>
    </row>
    <row r="79" spans="1:5" x14ac:dyDescent="0.2">
      <c r="A79" t="s">
        <v>413</v>
      </c>
      <c r="C79">
        <f t="shared" si="3"/>
        <v>77</v>
      </c>
      <c r="D79" s="63" t="s">
        <v>413</v>
      </c>
      <c r="E79" t="str">
        <f t="shared" si="2"/>
        <v>OK</v>
      </c>
    </row>
    <row r="80" spans="1:5" x14ac:dyDescent="0.2">
      <c r="A80" t="s">
        <v>651</v>
      </c>
      <c r="B80" t="s">
        <v>447</v>
      </c>
      <c r="C80">
        <f t="shared" si="3"/>
        <v>78</v>
      </c>
      <c r="D80" s="63" t="s">
        <v>651</v>
      </c>
      <c r="E80" t="str">
        <f t="shared" si="2"/>
        <v>OK</v>
      </c>
    </row>
    <row r="81" spans="1:5" x14ac:dyDescent="0.2">
      <c r="A81" t="s">
        <v>576</v>
      </c>
      <c r="C81">
        <f t="shared" si="3"/>
        <v>79</v>
      </c>
      <c r="D81" s="63" t="s">
        <v>576</v>
      </c>
      <c r="E81" t="str">
        <f t="shared" si="2"/>
        <v>OK</v>
      </c>
    </row>
    <row r="82" spans="1:5" x14ac:dyDescent="0.2">
      <c r="A82" t="s">
        <v>652</v>
      </c>
      <c r="B82" t="s">
        <v>241</v>
      </c>
      <c r="C82">
        <f t="shared" si="3"/>
        <v>80</v>
      </c>
      <c r="D82" s="63" t="s">
        <v>652</v>
      </c>
      <c r="E82" t="str">
        <f t="shared" si="2"/>
        <v>OK</v>
      </c>
    </row>
    <row r="83" spans="1:5" x14ac:dyDescent="0.2">
      <c r="A83" t="s">
        <v>737</v>
      </c>
      <c r="B83" t="s">
        <v>736</v>
      </c>
      <c r="C83">
        <f t="shared" si="3"/>
        <v>81</v>
      </c>
      <c r="D83" s="63" t="s">
        <v>737</v>
      </c>
      <c r="E83" t="str">
        <f t="shared" si="2"/>
        <v>OK</v>
      </c>
    </row>
    <row r="84" spans="1:5" x14ac:dyDescent="0.2">
      <c r="A84" t="s">
        <v>804</v>
      </c>
      <c r="C84">
        <f t="shared" si="3"/>
        <v>82</v>
      </c>
      <c r="D84" s="63" t="s">
        <v>804</v>
      </c>
      <c r="E84" t="str">
        <f t="shared" si="2"/>
        <v>OK</v>
      </c>
    </row>
    <row r="85" spans="1:5" x14ac:dyDescent="0.2">
      <c r="A85" t="s">
        <v>577</v>
      </c>
      <c r="C85">
        <f t="shared" si="3"/>
        <v>83</v>
      </c>
      <c r="D85" s="63" t="s">
        <v>577</v>
      </c>
      <c r="E85" t="str">
        <f t="shared" si="2"/>
        <v>OK</v>
      </c>
    </row>
    <row r="86" spans="1:5" x14ac:dyDescent="0.2">
      <c r="A86" t="s">
        <v>654</v>
      </c>
      <c r="B86" t="s">
        <v>653</v>
      </c>
      <c r="C86">
        <f t="shared" si="3"/>
        <v>84</v>
      </c>
      <c r="D86" s="63" t="s">
        <v>654</v>
      </c>
      <c r="E86" t="str">
        <f t="shared" si="2"/>
        <v>OK</v>
      </c>
    </row>
    <row r="87" spans="1:5" x14ac:dyDescent="0.2">
      <c r="A87" t="s">
        <v>448</v>
      </c>
      <c r="C87">
        <f t="shared" si="3"/>
        <v>85</v>
      </c>
      <c r="D87" s="63" t="s">
        <v>448</v>
      </c>
      <c r="E87" t="str">
        <f t="shared" si="2"/>
        <v>OK</v>
      </c>
    </row>
    <row r="88" spans="1:5" x14ac:dyDescent="0.2">
      <c r="A88" t="s">
        <v>290</v>
      </c>
      <c r="C88">
        <f t="shared" si="3"/>
        <v>86</v>
      </c>
      <c r="D88" s="63" t="s">
        <v>921</v>
      </c>
      <c r="E88" t="str">
        <f t="shared" si="2"/>
        <v>Different</v>
      </c>
    </row>
    <row r="89" spans="1:5" x14ac:dyDescent="0.2">
      <c r="A89" t="s">
        <v>655</v>
      </c>
      <c r="B89" t="s">
        <v>242</v>
      </c>
      <c r="C89">
        <f t="shared" si="3"/>
        <v>87</v>
      </c>
      <c r="D89" s="63" t="s">
        <v>655</v>
      </c>
      <c r="E89" t="str">
        <f t="shared" si="2"/>
        <v>OK</v>
      </c>
    </row>
    <row r="90" spans="1:5" x14ac:dyDescent="0.2">
      <c r="A90" t="s">
        <v>885</v>
      </c>
      <c r="B90" t="s">
        <v>243</v>
      </c>
      <c r="C90">
        <f t="shared" si="3"/>
        <v>88</v>
      </c>
      <c r="D90" s="63" t="s">
        <v>885</v>
      </c>
      <c r="E90" t="str">
        <f t="shared" si="2"/>
        <v>OK</v>
      </c>
    </row>
    <row r="91" spans="1:5" x14ac:dyDescent="0.2">
      <c r="A91" t="s">
        <v>390</v>
      </c>
      <c r="C91">
        <f t="shared" si="3"/>
        <v>89</v>
      </c>
      <c r="D91" s="63" t="s">
        <v>390</v>
      </c>
      <c r="E91" t="str">
        <f t="shared" si="2"/>
        <v>OK</v>
      </c>
    </row>
    <row r="92" spans="1:5" x14ac:dyDescent="0.2">
      <c r="A92" t="s">
        <v>886</v>
      </c>
      <c r="B92" t="s">
        <v>244</v>
      </c>
      <c r="C92">
        <f t="shared" si="3"/>
        <v>90</v>
      </c>
      <c r="D92" s="63" t="s">
        <v>886</v>
      </c>
      <c r="E92" t="str">
        <f t="shared" si="2"/>
        <v>OK</v>
      </c>
    </row>
    <row r="93" spans="1:5" x14ac:dyDescent="0.2">
      <c r="A93" t="s">
        <v>398</v>
      </c>
      <c r="C93">
        <f t="shared" si="3"/>
        <v>91</v>
      </c>
      <c r="D93" s="63" t="s">
        <v>398</v>
      </c>
      <c r="E93" t="str">
        <f t="shared" si="2"/>
        <v>OK</v>
      </c>
    </row>
    <row r="94" spans="1:5" x14ac:dyDescent="0.2">
      <c r="A94" t="s">
        <v>656</v>
      </c>
      <c r="B94" t="s">
        <v>245</v>
      </c>
      <c r="C94">
        <f t="shared" si="3"/>
        <v>92</v>
      </c>
      <c r="D94" s="63" t="s">
        <v>656</v>
      </c>
      <c r="E94" t="str">
        <f t="shared" si="2"/>
        <v>OK</v>
      </c>
    </row>
    <row r="95" spans="1:5" x14ac:dyDescent="0.2">
      <c r="A95" t="s">
        <v>343</v>
      </c>
      <c r="C95">
        <f t="shared" si="3"/>
        <v>93</v>
      </c>
      <c r="D95" s="63" t="s">
        <v>343</v>
      </c>
      <c r="E95" t="str">
        <f t="shared" si="2"/>
        <v>OK</v>
      </c>
    </row>
    <row r="96" spans="1:5" x14ac:dyDescent="0.2">
      <c r="A96" t="s">
        <v>958</v>
      </c>
      <c r="C96">
        <f t="shared" si="3"/>
        <v>94</v>
      </c>
      <c r="D96" s="65" t="s">
        <v>958</v>
      </c>
      <c r="E96" t="str">
        <f t="shared" si="2"/>
        <v>OK</v>
      </c>
    </row>
    <row r="97" spans="1:5" x14ac:dyDescent="0.2">
      <c r="A97" t="s">
        <v>787</v>
      </c>
      <c r="C97">
        <f t="shared" si="3"/>
        <v>95</v>
      </c>
      <c r="D97" s="63" t="s">
        <v>787</v>
      </c>
      <c r="E97" t="str">
        <f t="shared" si="2"/>
        <v>OK</v>
      </c>
    </row>
    <row r="98" spans="1:5" x14ac:dyDescent="0.2">
      <c r="A98" t="s">
        <v>174</v>
      </c>
      <c r="C98">
        <f t="shared" si="3"/>
        <v>96</v>
      </c>
      <c r="D98" s="63" t="s">
        <v>174</v>
      </c>
      <c r="E98" t="str">
        <f t="shared" si="2"/>
        <v>OK</v>
      </c>
    </row>
    <row r="99" spans="1:5" x14ac:dyDescent="0.2">
      <c r="A99" t="s">
        <v>153</v>
      </c>
      <c r="C99">
        <f t="shared" si="3"/>
        <v>97</v>
      </c>
      <c r="D99" s="63" t="s">
        <v>153</v>
      </c>
      <c r="E99" t="str">
        <f t="shared" si="2"/>
        <v>OK</v>
      </c>
    </row>
    <row r="100" spans="1:5" x14ac:dyDescent="0.2">
      <c r="A100" t="s">
        <v>156</v>
      </c>
      <c r="C100">
        <f t="shared" si="3"/>
        <v>98</v>
      </c>
      <c r="D100" s="63" t="s">
        <v>156</v>
      </c>
      <c r="E100" t="str">
        <f t="shared" si="2"/>
        <v>OK</v>
      </c>
    </row>
    <row r="101" spans="1:5" x14ac:dyDescent="0.2">
      <c r="A101" t="s">
        <v>99</v>
      </c>
      <c r="C101">
        <f t="shared" si="3"/>
        <v>99</v>
      </c>
      <c r="D101" s="63" t="s">
        <v>99</v>
      </c>
      <c r="E101" t="str">
        <f t="shared" si="2"/>
        <v>OK</v>
      </c>
    </row>
    <row r="102" spans="1:5" x14ac:dyDescent="0.2">
      <c r="A102" t="s">
        <v>461</v>
      </c>
      <c r="C102">
        <f t="shared" si="3"/>
        <v>100</v>
      </c>
      <c r="D102" s="63" t="s">
        <v>461</v>
      </c>
      <c r="E102" t="str">
        <f t="shared" si="2"/>
        <v>OK</v>
      </c>
    </row>
    <row r="103" spans="1:5" x14ac:dyDescent="0.2">
      <c r="A103" t="s">
        <v>760</v>
      </c>
      <c r="B103" t="s">
        <v>759</v>
      </c>
      <c r="C103">
        <f t="shared" si="3"/>
        <v>101</v>
      </c>
      <c r="D103" s="63" t="s">
        <v>760</v>
      </c>
      <c r="E103" t="str">
        <f t="shared" si="2"/>
        <v>OK</v>
      </c>
    </row>
    <row r="104" spans="1:5" x14ac:dyDescent="0.2">
      <c r="A104" t="s">
        <v>694</v>
      </c>
      <c r="B104" t="s">
        <v>693</v>
      </c>
      <c r="C104">
        <f t="shared" si="3"/>
        <v>102</v>
      </c>
      <c r="D104" s="63" t="s">
        <v>694</v>
      </c>
      <c r="E104" t="str">
        <f t="shared" si="2"/>
        <v>OK</v>
      </c>
    </row>
    <row r="105" spans="1:5" x14ac:dyDescent="0.2">
      <c r="A105" t="s">
        <v>7</v>
      </c>
      <c r="C105">
        <f t="shared" si="3"/>
        <v>103</v>
      </c>
      <c r="D105" s="63" t="s">
        <v>7</v>
      </c>
      <c r="E105" t="str">
        <f t="shared" si="2"/>
        <v>OK</v>
      </c>
    </row>
    <row r="106" spans="1:5" x14ac:dyDescent="0.2">
      <c r="A106" t="s">
        <v>578</v>
      </c>
      <c r="C106">
        <f t="shared" si="3"/>
        <v>104</v>
      </c>
      <c r="D106" s="63" t="s">
        <v>578</v>
      </c>
      <c r="E106" t="str">
        <f t="shared" si="2"/>
        <v>OK</v>
      </c>
    </row>
    <row r="107" spans="1:5" x14ac:dyDescent="0.2">
      <c r="A107" t="s">
        <v>628</v>
      </c>
      <c r="B107" t="s">
        <v>246</v>
      </c>
      <c r="C107">
        <f t="shared" si="3"/>
        <v>105</v>
      </c>
      <c r="D107" s="63" t="s">
        <v>628</v>
      </c>
      <c r="E107" t="str">
        <f t="shared" si="2"/>
        <v>OK</v>
      </c>
    </row>
    <row r="108" spans="1:5" x14ac:dyDescent="0.2">
      <c r="A108" t="s">
        <v>696</v>
      </c>
      <c r="B108" t="s">
        <v>695</v>
      </c>
      <c r="C108">
        <f t="shared" si="3"/>
        <v>106</v>
      </c>
      <c r="D108" s="63" t="s">
        <v>696</v>
      </c>
      <c r="E108" t="str">
        <f t="shared" si="2"/>
        <v>OK</v>
      </c>
    </row>
    <row r="109" spans="1:5" x14ac:dyDescent="0.2">
      <c r="A109" t="s">
        <v>18</v>
      </c>
      <c r="C109">
        <f t="shared" si="3"/>
        <v>107</v>
      </c>
      <c r="D109" s="63" t="s">
        <v>18</v>
      </c>
      <c r="E109" t="str">
        <f t="shared" si="2"/>
        <v>OK</v>
      </c>
    </row>
    <row r="110" spans="1:5" x14ac:dyDescent="0.2">
      <c r="A110" t="s">
        <v>329</v>
      </c>
      <c r="C110">
        <f t="shared" si="3"/>
        <v>108</v>
      </c>
      <c r="D110" s="63" t="s">
        <v>329</v>
      </c>
      <c r="E110" t="str">
        <f t="shared" si="2"/>
        <v>OK</v>
      </c>
    </row>
    <row r="111" spans="1:5" x14ac:dyDescent="0.2">
      <c r="A111" t="s">
        <v>657</v>
      </c>
      <c r="B111" t="s">
        <v>247</v>
      </c>
      <c r="C111">
        <f t="shared" si="3"/>
        <v>109</v>
      </c>
      <c r="D111" s="63" t="s">
        <v>657</v>
      </c>
      <c r="E111" t="str">
        <f t="shared" si="2"/>
        <v>OK</v>
      </c>
    </row>
    <row r="112" spans="1:5" x14ac:dyDescent="0.2">
      <c r="A112" t="s">
        <v>317</v>
      </c>
      <c r="C112">
        <f t="shared" si="3"/>
        <v>110</v>
      </c>
      <c r="D112" s="63" t="s">
        <v>317</v>
      </c>
      <c r="E112" t="str">
        <f t="shared" si="2"/>
        <v>OK</v>
      </c>
    </row>
    <row r="113" spans="1:5" x14ac:dyDescent="0.2">
      <c r="A113" t="s">
        <v>299</v>
      </c>
      <c r="C113">
        <f t="shared" si="3"/>
        <v>111</v>
      </c>
      <c r="D113" s="63" t="s">
        <v>299</v>
      </c>
      <c r="E113" t="str">
        <f t="shared" si="2"/>
        <v>OK</v>
      </c>
    </row>
    <row r="114" spans="1:5" x14ac:dyDescent="0.2">
      <c r="A114" t="s">
        <v>193</v>
      </c>
      <c r="C114">
        <f t="shared" si="3"/>
        <v>112</v>
      </c>
      <c r="D114" s="63" t="s">
        <v>193</v>
      </c>
      <c r="E114" t="str">
        <f t="shared" si="2"/>
        <v>OK</v>
      </c>
    </row>
    <row r="115" spans="1:5" x14ac:dyDescent="0.2">
      <c r="A115" t="s">
        <v>43</v>
      </c>
      <c r="C115">
        <f t="shared" si="3"/>
        <v>113</v>
      </c>
      <c r="D115" s="63" t="s">
        <v>43</v>
      </c>
      <c r="E115" t="str">
        <f t="shared" si="2"/>
        <v>OK</v>
      </c>
    </row>
    <row r="116" spans="1:5" x14ac:dyDescent="0.2">
      <c r="A116" t="s">
        <v>579</v>
      </c>
      <c r="C116">
        <f t="shared" si="3"/>
        <v>114</v>
      </c>
      <c r="D116" s="63" t="s">
        <v>579</v>
      </c>
      <c r="E116" t="str">
        <f t="shared" si="2"/>
        <v>OK</v>
      </c>
    </row>
    <row r="117" spans="1:5" x14ac:dyDescent="0.2">
      <c r="A117" t="s">
        <v>74</v>
      </c>
      <c r="C117">
        <f t="shared" si="3"/>
        <v>115</v>
      </c>
      <c r="D117" s="63" t="s">
        <v>74</v>
      </c>
      <c r="E117" t="str">
        <f t="shared" si="2"/>
        <v>OK</v>
      </c>
    </row>
    <row r="118" spans="1:5" x14ac:dyDescent="0.2">
      <c r="A118" t="s">
        <v>909</v>
      </c>
      <c r="C118">
        <f t="shared" si="3"/>
        <v>116</v>
      </c>
      <c r="D118" s="63" t="s">
        <v>909</v>
      </c>
      <c r="E118" t="str">
        <f t="shared" si="2"/>
        <v>OK</v>
      </c>
    </row>
    <row r="119" spans="1:5" x14ac:dyDescent="0.2">
      <c r="A119" t="s">
        <v>215</v>
      </c>
      <c r="C119">
        <f t="shared" si="3"/>
        <v>117</v>
      </c>
      <c r="D119" s="63" t="s">
        <v>215</v>
      </c>
      <c r="E119" t="str">
        <f t="shared" si="2"/>
        <v>OK</v>
      </c>
    </row>
    <row r="120" spans="1:5" x14ac:dyDescent="0.2">
      <c r="A120" t="s">
        <v>133</v>
      </c>
      <c r="C120">
        <f t="shared" si="3"/>
        <v>118</v>
      </c>
      <c r="D120" s="63" t="s">
        <v>133</v>
      </c>
      <c r="E120" t="str">
        <f t="shared" si="2"/>
        <v>OK</v>
      </c>
    </row>
    <row r="121" spans="1:5" x14ac:dyDescent="0.2">
      <c r="A121" t="s">
        <v>341</v>
      </c>
      <c r="C121">
        <f t="shared" si="3"/>
        <v>119</v>
      </c>
      <c r="D121" s="63" t="s">
        <v>341</v>
      </c>
      <c r="E121" t="str">
        <f t="shared" si="2"/>
        <v>OK</v>
      </c>
    </row>
    <row r="122" spans="1:5" x14ac:dyDescent="0.2">
      <c r="A122" t="s">
        <v>698</v>
      </c>
      <c r="B122" t="s">
        <v>697</v>
      </c>
      <c r="C122">
        <f t="shared" si="3"/>
        <v>120</v>
      </c>
      <c r="D122" s="63" t="s">
        <v>698</v>
      </c>
      <c r="E122" t="str">
        <f t="shared" si="2"/>
        <v>OK</v>
      </c>
    </row>
    <row r="123" spans="1:5" x14ac:dyDescent="0.2">
      <c r="A123" t="s">
        <v>302</v>
      </c>
      <c r="C123">
        <f t="shared" si="3"/>
        <v>121</v>
      </c>
      <c r="D123" s="63" t="s">
        <v>302</v>
      </c>
      <c r="E123" t="str">
        <f t="shared" si="2"/>
        <v>OK</v>
      </c>
    </row>
    <row r="124" spans="1:5" x14ac:dyDescent="0.2">
      <c r="A124" t="s">
        <v>322</v>
      </c>
      <c r="C124">
        <f t="shared" si="3"/>
        <v>122</v>
      </c>
      <c r="D124" s="63" t="s">
        <v>322</v>
      </c>
      <c r="E124" t="str">
        <f t="shared" si="2"/>
        <v>OK</v>
      </c>
    </row>
    <row r="125" spans="1:5" x14ac:dyDescent="0.2">
      <c r="A125" t="s">
        <v>31</v>
      </c>
      <c r="C125">
        <f t="shared" si="3"/>
        <v>123</v>
      </c>
      <c r="D125" s="63" t="s">
        <v>31</v>
      </c>
      <c r="E125" t="str">
        <f t="shared" si="2"/>
        <v>OK</v>
      </c>
    </row>
    <row r="126" spans="1:5" x14ac:dyDescent="0.2">
      <c r="A126" t="s">
        <v>700</v>
      </c>
      <c r="B126" t="s">
        <v>699</v>
      </c>
      <c r="C126">
        <f t="shared" si="3"/>
        <v>124</v>
      </c>
      <c r="D126" s="63" t="s">
        <v>700</v>
      </c>
      <c r="E126" t="str">
        <f t="shared" si="2"/>
        <v>OK</v>
      </c>
    </row>
    <row r="127" spans="1:5" x14ac:dyDescent="0.2">
      <c r="A127" t="s">
        <v>10</v>
      </c>
      <c r="C127">
        <f t="shared" si="3"/>
        <v>125</v>
      </c>
      <c r="D127" s="63" t="s">
        <v>10</v>
      </c>
      <c r="E127" t="str">
        <f t="shared" si="2"/>
        <v>OK</v>
      </c>
    </row>
    <row r="128" spans="1:5" x14ac:dyDescent="0.2">
      <c r="A128" t="s">
        <v>219</v>
      </c>
      <c r="C128">
        <f t="shared" si="3"/>
        <v>126</v>
      </c>
      <c r="D128" s="63" t="s">
        <v>951</v>
      </c>
      <c r="E128" t="str">
        <f t="shared" si="2"/>
        <v>Different</v>
      </c>
    </row>
    <row r="129" spans="1:5" x14ac:dyDescent="0.2">
      <c r="A129" t="s">
        <v>658</v>
      </c>
      <c r="B129" t="s">
        <v>248</v>
      </c>
      <c r="C129">
        <f t="shared" si="3"/>
        <v>127</v>
      </c>
      <c r="D129" s="63" t="s">
        <v>658</v>
      </c>
      <c r="E129" t="str">
        <f t="shared" si="2"/>
        <v>OK</v>
      </c>
    </row>
    <row r="130" spans="1:5" x14ac:dyDescent="0.2">
      <c r="A130" t="s">
        <v>11</v>
      </c>
      <c r="C130">
        <f t="shared" si="3"/>
        <v>128</v>
      </c>
      <c r="D130" s="63" t="s">
        <v>11</v>
      </c>
      <c r="E130" t="str">
        <f t="shared" si="2"/>
        <v>OK</v>
      </c>
    </row>
    <row r="131" spans="1:5" x14ac:dyDescent="0.2">
      <c r="A131" t="s">
        <v>580</v>
      </c>
      <c r="C131">
        <f t="shared" si="3"/>
        <v>129</v>
      </c>
      <c r="D131" s="63" t="s">
        <v>580</v>
      </c>
      <c r="E131" t="str">
        <f t="shared" ref="E131:E194" si="4">IF(A131=D131,"OK","Different")</f>
        <v>OK</v>
      </c>
    </row>
    <row r="132" spans="1:5" x14ac:dyDescent="0.2">
      <c r="A132" t="s">
        <v>581</v>
      </c>
      <c r="C132">
        <f t="shared" si="3"/>
        <v>130</v>
      </c>
      <c r="D132" s="63" t="s">
        <v>581</v>
      </c>
      <c r="E132" t="str">
        <f t="shared" si="4"/>
        <v>OK</v>
      </c>
    </row>
    <row r="133" spans="1:5" x14ac:dyDescent="0.2">
      <c r="A133" t="s">
        <v>792</v>
      </c>
      <c r="C133">
        <f t="shared" ref="C133:C196" si="5">C132+1</f>
        <v>131</v>
      </c>
      <c r="D133" s="63" t="s">
        <v>792</v>
      </c>
      <c r="E133" t="str">
        <f t="shared" si="4"/>
        <v>OK</v>
      </c>
    </row>
    <row r="134" spans="1:5" x14ac:dyDescent="0.2">
      <c r="A134" t="s">
        <v>220</v>
      </c>
      <c r="C134">
        <f t="shared" si="5"/>
        <v>132</v>
      </c>
      <c r="D134" s="63" t="s">
        <v>938</v>
      </c>
      <c r="E134" t="str">
        <f t="shared" si="4"/>
        <v>Different</v>
      </c>
    </row>
    <row r="135" spans="1:5" x14ac:dyDescent="0.2">
      <c r="A135" t="s">
        <v>93</v>
      </c>
      <c r="C135">
        <f t="shared" si="5"/>
        <v>133</v>
      </c>
      <c r="D135" s="63" t="s">
        <v>93</v>
      </c>
      <c r="E135" t="str">
        <f t="shared" si="4"/>
        <v>OK</v>
      </c>
    </row>
    <row r="136" spans="1:5" x14ac:dyDescent="0.2">
      <c r="A136" t="s">
        <v>373</v>
      </c>
      <c r="C136">
        <f t="shared" si="5"/>
        <v>134</v>
      </c>
      <c r="D136" s="63" t="s">
        <v>373</v>
      </c>
      <c r="E136" t="str">
        <f t="shared" si="4"/>
        <v>OK</v>
      </c>
    </row>
    <row r="137" spans="1:5" x14ac:dyDescent="0.2">
      <c r="A137" t="s">
        <v>351</v>
      </c>
      <c r="C137">
        <f t="shared" si="5"/>
        <v>135</v>
      </c>
      <c r="D137" s="63" t="s">
        <v>351</v>
      </c>
      <c r="E137" t="str">
        <f t="shared" si="4"/>
        <v>OK</v>
      </c>
    </row>
    <row r="138" spans="1:5" x14ac:dyDescent="0.2">
      <c r="A138" t="s">
        <v>420</v>
      </c>
      <c r="C138">
        <f t="shared" si="5"/>
        <v>136</v>
      </c>
      <c r="D138" s="63" t="s">
        <v>420</v>
      </c>
      <c r="E138" t="str">
        <f t="shared" si="4"/>
        <v>OK</v>
      </c>
    </row>
    <row r="139" spans="1:5" x14ac:dyDescent="0.2">
      <c r="A139" t="s">
        <v>20</v>
      </c>
      <c r="C139">
        <f t="shared" si="5"/>
        <v>137</v>
      </c>
      <c r="D139" s="63" t="s">
        <v>20</v>
      </c>
      <c r="E139" t="str">
        <f t="shared" si="4"/>
        <v>OK</v>
      </c>
    </row>
    <row r="140" spans="1:5" x14ac:dyDescent="0.2">
      <c r="A140" t="s">
        <v>659</v>
      </c>
      <c r="B140" t="s">
        <v>249</v>
      </c>
      <c r="C140">
        <f t="shared" si="5"/>
        <v>138</v>
      </c>
      <c r="D140" s="63" t="s">
        <v>922</v>
      </c>
      <c r="E140" t="str">
        <f t="shared" si="4"/>
        <v>Different</v>
      </c>
    </row>
    <row r="141" spans="1:5" x14ac:dyDescent="0.2">
      <c r="A141" t="s">
        <v>311</v>
      </c>
      <c r="C141">
        <f t="shared" si="5"/>
        <v>139</v>
      </c>
      <c r="D141" s="63" t="s">
        <v>311</v>
      </c>
      <c r="E141" t="str">
        <f t="shared" si="4"/>
        <v>OK</v>
      </c>
    </row>
    <row r="142" spans="1:5" x14ac:dyDescent="0.2">
      <c r="A142" t="s">
        <v>51</v>
      </c>
      <c r="C142">
        <f t="shared" si="5"/>
        <v>140</v>
      </c>
      <c r="D142" s="63" t="s">
        <v>51</v>
      </c>
      <c r="E142" t="str">
        <f t="shared" si="4"/>
        <v>OK</v>
      </c>
    </row>
    <row r="143" spans="1:5" x14ac:dyDescent="0.2">
      <c r="A143" t="s">
        <v>739</v>
      </c>
      <c r="B143" t="s">
        <v>738</v>
      </c>
      <c r="C143">
        <f t="shared" si="5"/>
        <v>141</v>
      </c>
      <c r="D143" s="63" t="s">
        <v>739</v>
      </c>
      <c r="E143" t="str">
        <f t="shared" si="4"/>
        <v>OK</v>
      </c>
    </row>
    <row r="144" spans="1:5" x14ac:dyDescent="0.2">
      <c r="A144" t="s">
        <v>168</v>
      </c>
      <c r="C144">
        <f t="shared" si="5"/>
        <v>142</v>
      </c>
      <c r="D144" s="63" t="s">
        <v>168</v>
      </c>
      <c r="E144" t="str">
        <f t="shared" si="4"/>
        <v>OK</v>
      </c>
    </row>
    <row r="145" spans="1:5" x14ac:dyDescent="0.2">
      <c r="A145" t="s">
        <v>24</v>
      </c>
      <c r="C145">
        <f t="shared" si="5"/>
        <v>143</v>
      </c>
      <c r="D145" s="63" t="s">
        <v>24</v>
      </c>
      <c r="E145" t="str">
        <f t="shared" si="4"/>
        <v>OK</v>
      </c>
    </row>
    <row r="146" spans="1:5" x14ac:dyDescent="0.2">
      <c r="A146" t="s">
        <v>116</v>
      </c>
      <c r="C146">
        <f t="shared" si="5"/>
        <v>144</v>
      </c>
      <c r="D146" s="63" t="s">
        <v>116</v>
      </c>
      <c r="E146" t="str">
        <f t="shared" si="4"/>
        <v>OK</v>
      </c>
    </row>
    <row r="147" spans="1:5" x14ac:dyDescent="0.2">
      <c r="A147" t="s">
        <v>115</v>
      </c>
      <c r="C147">
        <f t="shared" si="5"/>
        <v>145</v>
      </c>
      <c r="D147" s="63" t="s">
        <v>115</v>
      </c>
      <c r="E147" t="str">
        <f t="shared" si="4"/>
        <v>OK</v>
      </c>
    </row>
    <row r="148" spans="1:5" x14ac:dyDescent="0.2">
      <c r="A148" t="s">
        <v>762</v>
      </c>
      <c r="B148" t="s">
        <v>761</v>
      </c>
      <c r="C148">
        <f t="shared" si="5"/>
        <v>146</v>
      </c>
      <c r="D148" s="65" t="s">
        <v>762</v>
      </c>
      <c r="E148" t="str">
        <f t="shared" si="4"/>
        <v>OK</v>
      </c>
    </row>
    <row r="149" spans="1:5" x14ac:dyDescent="0.2">
      <c r="A149" t="s">
        <v>184</v>
      </c>
      <c r="C149">
        <f t="shared" si="5"/>
        <v>147</v>
      </c>
      <c r="D149" s="63" t="s">
        <v>184</v>
      </c>
      <c r="E149" t="str">
        <f t="shared" si="4"/>
        <v>OK</v>
      </c>
    </row>
    <row r="150" spans="1:5" x14ac:dyDescent="0.2">
      <c r="A150" t="s">
        <v>5</v>
      </c>
      <c r="C150">
        <f t="shared" si="5"/>
        <v>148</v>
      </c>
      <c r="D150" s="63" t="s">
        <v>5</v>
      </c>
      <c r="E150" t="str">
        <f t="shared" si="4"/>
        <v>OK</v>
      </c>
    </row>
    <row r="151" spans="1:5" x14ac:dyDescent="0.2">
      <c r="A151" t="s">
        <v>629</v>
      </c>
      <c r="B151" t="s">
        <v>250</v>
      </c>
      <c r="C151">
        <f t="shared" si="5"/>
        <v>149</v>
      </c>
      <c r="D151" s="63" t="s">
        <v>629</v>
      </c>
      <c r="E151" t="str">
        <f t="shared" si="4"/>
        <v>OK</v>
      </c>
    </row>
    <row r="152" spans="1:5" x14ac:dyDescent="0.2">
      <c r="A152" t="s">
        <v>375</v>
      </c>
      <c r="C152">
        <f t="shared" si="5"/>
        <v>150</v>
      </c>
      <c r="D152" s="63" t="s">
        <v>375</v>
      </c>
      <c r="E152" t="str">
        <f t="shared" si="4"/>
        <v>OK</v>
      </c>
    </row>
    <row r="153" spans="1:5" x14ac:dyDescent="0.2">
      <c r="A153" t="s">
        <v>405</v>
      </c>
      <c r="C153">
        <f t="shared" si="5"/>
        <v>151</v>
      </c>
      <c r="D153" s="63" t="s">
        <v>405</v>
      </c>
      <c r="E153" t="str">
        <f t="shared" si="4"/>
        <v>OK</v>
      </c>
    </row>
    <row r="154" spans="1:5" x14ac:dyDescent="0.2">
      <c r="A154" t="s">
        <v>385</v>
      </c>
      <c r="C154">
        <f t="shared" si="5"/>
        <v>152</v>
      </c>
      <c r="D154" s="63" t="s">
        <v>385</v>
      </c>
      <c r="E154" t="str">
        <f t="shared" si="4"/>
        <v>OK</v>
      </c>
    </row>
    <row r="155" spans="1:5" x14ac:dyDescent="0.2">
      <c r="A155" t="s">
        <v>64</v>
      </c>
      <c r="C155">
        <f t="shared" si="5"/>
        <v>153</v>
      </c>
      <c r="D155" s="63" t="s">
        <v>64</v>
      </c>
      <c r="E155" t="str">
        <f t="shared" si="4"/>
        <v>OK</v>
      </c>
    </row>
    <row r="156" spans="1:5" x14ac:dyDescent="0.2">
      <c r="A156" t="s">
        <v>359</v>
      </c>
      <c r="C156">
        <f t="shared" si="5"/>
        <v>154</v>
      </c>
      <c r="D156" s="63" t="s">
        <v>359</v>
      </c>
      <c r="E156" t="str">
        <f t="shared" si="4"/>
        <v>OK</v>
      </c>
    </row>
    <row r="157" spans="1:5" x14ac:dyDescent="0.2">
      <c r="A157" t="s">
        <v>159</v>
      </c>
      <c r="C157">
        <f t="shared" si="5"/>
        <v>155</v>
      </c>
      <c r="D157" s="63" t="s">
        <v>159</v>
      </c>
      <c r="E157" t="str">
        <f t="shared" si="4"/>
        <v>OK</v>
      </c>
    </row>
    <row r="158" spans="1:5" x14ac:dyDescent="0.2">
      <c r="A158" t="s">
        <v>318</v>
      </c>
      <c r="C158">
        <f t="shared" si="5"/>
        <v>156</v>
      </c>
      <c r="D158" s="63" t="s">
        <v>318</v>
      </c>
      <c r="E158" t="str">
        <f t="shared" si="4"/>
        <v>OK</v>
      </c>
    </row>
    <row r="159" spans="1:5" x14ac:dyDescent="0.2">
      <c r="A159" t="s">
        <v>906</v>
      </c>
      <c r="C159">
        <f t="shared" si="5"/>
        <v>157</v>
      </c>
      <c r="D159" s="63" t="s">
        <v>906</v>
      </c>
      <c r="E159" t="str">
        <f t="shared" si="4"/>
        <v>OK</v>
      </c>
    </row>
    <row r="160" spans="1:5" x14ac:dyDescent="0.2">
      <c r="A160" t="s">
        <v>764</v>
      </c>
      <c r="B160" t="s">
        <v>763</v>
      </c>
      <c r="C160">
        <f t="shared" si="5"/>
        <v>158</v>
      </c>
      <c r="D160" s="63" t="s">
        <v>764</v>
      </c>
      <c r="E160" t="str">
        <f t="shared" si="4"/>
        <v>OK</v>
      </c>
    </row>
    <row r="161" spans="1:5" x14ac:dyDescent="0.2">
      <c r="A161" t="s">
        <v>221</v>
      </c>
      <c r="C161">
        <f t="shared" si="5"/>
        <v>159</v>
      </c>
      <c r="D161" s="63" t="s">
        <v>940</v>
      </c>
      <c r="E161" t="str">
        <f t="shared" si="4"/>
        <v>Different</v>
      </c>
    </row>
    <row r="162" spans="1:5" x14ac:dyDescent="0.2">
      <c r="A162" t="s">
        <v>741</v>
      </c>
      <c r="B162" t="s">
        <v>740</v>
      </c>
      <c r="C162">
        <f t="shared" si="5"/>
        <v>160</v>
      </c>
      <c r="D162" s="63" t="s">
        <v>741</v>
      </c>
      <c r="E162" t="str">
        <f t="shared" si="4"/>
        <v>OK</v>
      </c>
    </row>
    <row r="163" spans="1:5" x14ac:dyDescent="0.2">
      <c r="A163" t="s">
        <v>32</v>
      </c>
      <c r="C163">
        <f t="shared" si="5"/>
        <v>161</v>
      </c>
      <c r="D163" s="63" t="s">
        <v>32</v>
      </c>
      <c r="E163" t="str">
        <f t="shared" si="4"/>
        <v>OK</v>
      </c>
    </row>
    <row r="164" spans="1:5" x14ac:dyDescent="0.2">
      <c r="A164" t="s">
        <v>198</v>
      </c>
      <c r="C164">
        <f t="shared" si="5"/>
        <v>162</v>
      </c>
      <c r="D164" s="63" t="s">
        <v>198</v>
      </c>
      <c r="E164" t="str">
        <f t="shared" si="4"/>
        <v>OK</v>
      </c>
    </row>
    <row r="165" spans="1:5" x14ac:dyDescent="0.2">
      <c r="A165" t="s">
        <v>582</v>
      </c>
      <c r="C165">
        <f t="shared" si="5"/>
        <v>163</v>
      </c>
      <c r="D165" s="63" t="s">
        <v>582</v>
      </c>
      <c r="E165" t="str">
        <f t="shared" si="4"/>
        <v>OK</v>
      </c>
    </row>
    <row r="166" spans="1:5" x14ac:dyDescent="0.2">
      <c r="A166" t="s">
        <v>107</v>
      </c>
      <c r="C166">
        <f t="shared" si="5"/>
        <v>164</v>
      </c>
      <c r="D166" s="63" t="s">
        <v>107</v>
      </c>
      <c r="E166" t="str">
        <f t="shared" si="4"/>
        <v>OK</v>
      </c>
    </row>
    <row r="167" spans="1:5" x14ac:dyDescent="0.2">
      <c r="A167" t="s">
        <v>360</v>
      </c>
      <c r="C167">
        <f t="shared" si="5"/>
        <v>165</v>
      </c>
      <c r="D167" s="63" t="s">
        <v>360</v>
      </c>
      <c r="E167" t="str">
        <f t="shared" si="4"/>
        <v>OK</v>
      </c>
    </row>
    <row r="168" spans="1:5" x14ac:dyDescent="0.2">
      <c r="A168" t="s">
        <v>1</v>
      </c>
      <c r="C168">
        <f t="shared" si="5"/>
        <v>166</v>
      </c>
      <c r="D168" s="63" t="s">
        <v>1</v>
      </c>
      <c r="E168" t="str">
        <f t="shared" si="4"/>
        <v>OK</v>
      </c>
    </row>
    <row r="169" spans="1:5" x14ac:dyDescent="0.2">
      <c r="A169" t="s">
        <v>131</v>
      </c>
      <c r="C169">
        <f t="shared" si="5"/>
        <v>167</v>
      </c>
      <c r="D169" s="63" t="s">
        <v>131</v>
      </c>
      <c r="E169" t="str">
        <f t="shared" si="4"/>
        <v>OK</v>
      </c>
    </row>
    <row r="170" spans="1:5" x14ac:dyDescent="0.2">
      <c r="A170" t="s">
        <v>334</v>
      </c>
      <c r="C170">
        <f t="shared" si="5"/>
        <v>168</v>
      </c>
      <c r="D170" s="63" t="s">
        <v>334</v>
      </c>
      <c r="E170" t="str">
        <f t="shared" si="4"/>
        <v>OK</v>
      </c>
    </row>
    <row r="171" spans="1:5" x14ac:dyDescent="0.2">
      <c r="A171" t="s">
        <v>583</v>
      </c>
      <c r="C171">
        <f t="shared" si="5"/>
        <v>169</v>
      </c>
      <c r="D171" s="63" t="s">
        <v>583</v>
      </c>
      <c r="E171" t="str">
        <f t="shared" si="4"/>
        <v>OK</v>
      </c>
    </row>
    <row r="172" spans="1:5" x14ac:dyDescent="0.2">
      <c r="A172" t="s">
        <v>660</v>
      </c>
      <c r="B172" t="s">
        <v>251</v>
      </c>
      <c r="C172">
        <f t="shared" si="5"/>
        <v>170</v>
      </c>
      <c r="D172" s="63" t="s">
        <v>660</v>
      </c>
      <c r="E172" t="str">
        <f t="shared" si="4"/>
        <v>OK</v>
      </c>
    </row>
    <row r="173" spans="1:5" x14ac:dyDescent="0.2">
      <c r="A173" t="s">
        <v>102</v>
      </c>
      <c r="C173">
        <f t="shared" si="5"/>
        <v>171</v>
      </c>
      <c r="D173" s="63" t="s">
        <v>102</v>
      </c>
      <c r="E173" t="str">
        <f t="shared" si="4"/>
        <v>OK</v>
      </c>
    </row>
    <row r="174" spans="1:5" x14ac:dyDescent="0.2">
      <c r="A174" t="s">
        <v>810</v>
      </c>
      <c r="C174">
        <f t="shared" si="5"/>
        <v>172</v>
      </c>
      <c r="D174" s="63" t="s">
        <v>810</v>
      </c>
      <c r="E174" t="str">
        <f t="shared" si="4"/>
        <v>OK</v>
      </c>
    </row>
    <row r="175" spans="1:5" x14ac:dyDescent="0.2">
      <c r="A175" t="s">
        <v>117</v>
      </c>
      <c r="C175">
        <f t="shared" si="5"/>
        <v>173</v>
      </c>
      <c r="D175" s="63" t="s">
        <v>117</v>
      </c>
      <c r="E175" t="str">
        <f t="shared" si="4"/>
        <v>OK</v>
      </c>
    </row>
    <row r="176" spans="1:5" x14ac:dyDescent="0.2">
      <c r="A176" t="s">
        <v>661</v>
      </c>
      <c r="B176" t="s">
        <v>252</v>
      </c>
      <c r="C176">
        <f t="shared" si="5"/>
        <v>174</v>
      </c>
      <c r="D176" s="63" t="s">
        <v>661</v>
      </c>
      <c r="E176" t="str">
        <f t="shared" si="4"/>
        <v>OK</v>
      </c>
    </row>
    <row r="177" spans="1:5" x14ac:dyDescent="0.2">
      <c r="A177" t="s">
        <v>199</v>
      </c>
      <c r="C177">
        <f t="shared" si="5"/>
        <v>175</v>
      </c>
      <c r="D177" s="63" t="s">
        <v>199</v>
      </c>
      <c r="E177" t="str">
        <f t="shared" si="4"/>
        <v>OK</v>
      </c>
    </row>
    <row r="178" spans="1:5" x14ac:dyDescent="0.2">
      <c r="A178" t="s">
        <v>13</v>
      </c>
      <c r="C178">
        <f t="shared" si="5"/>
        <v>176</v>
      </c>
      <c r="D178" s="63" t="s">
        <v>13</v>
      </c>
      <c r="E178" t="str">
        <f t="shared" si="4"/>
        <v>OK</v>
      </c>
    </row>
    <row r="179" spans="1:5" x14ac:dyDescent="0.2">
      <c r="A179" t="s">
        <v>400</v>
      </c>
      <c r="B179" t="s">
        <v>253</v>
      </c>
      <c r="C179">
        <f t="shared" si="5"/>
        <v>177</v>
      </c>
      <c r="D179" s="63" t="s">
        <v>400</v>
      </c>
      <c r="E179" t="str">
        <f t="shared" si="4"/>
        <v>OK</v>
      </c>
    </row>
    <row r="180" spans="1:5" x14ac:dyDescent="0.2">
      <c r="A180" t="s">
        <v>401</v>
      </c>
      <c r="C180">
        <f t="shared" si="5"/>
        <v>178</v>
      </c>
      <c r="D180" s="63" t="s">
        <v>401</v>
      </c>
      <c r="E180" t="str">
        <f t="shared" si="4"/>
        <v>OK</v>
      </c>
    </row>
    <row r="181" spans="1:5" x14ac:dyDescent="0.2">
      <c r="A181" t="s">
        <v>165</v>
      </c>
      <c r="C181">
        <f t="shared" si="5"/>
        <v>179</v>
      </c>
      <c r="D181" s="63" t="s">
        <v>165</v>
      </c>
      <c r="E181" t="str">
        <f t="shared" si="4"/>
        <v>OK</v>
      </c>
    </row>
    <row r="182" spans="1:5" x14ac:dyDescent="0.2">
      <c r="A182" t="s">
        <v>788</v>
      </c>
      <c r="C182">
        <f t="shared" si="5"/>
        <v>180</v>
      </c>
      <c r="D182" s="63" t="s">
        <v>788</v>
      </c>
      <c r="E182" t="str">
        <f t="shared" si="4"/>
        <v>OK</v>
      </c>
    </row>
    <row r="183" spans="1:5" x14ac:dyDescent="0.2">
      <c r="A183" t="s">
        <v>347</v>
      </c>
      <c r="C183">
        <f t="shared" si="5"/>
        <v>181</v>
      </c>
      <c r="D183" s="63" t="s">
        <v>347</v>
      </c>
      <c r="E183" t="str">
        <f t="shared" si="4"/>
        <v>OK</v>
      </c>
    </row>
    <row r="184" spans="1:5" x14ac:dyDescent="0.2">
      <c r="A184" t="s">
        <v>303</v>
      </c>
      <c r="C184">
        <f t="shared" si="5"/>
        <v>182</v>
      </c>
      <c r="D184" s="63" t="s">
        <v>303</v>
      </c>
      <c r="E184" t="str">
        <f t="shared" si="4"/>
        <v>OK</v>
      </c>
    </row>
    <row r="185" spans="1:5" x14ac:dyDescent="0.2">
      <c r="A185" t="s">
        <v>304</v>
      </c>
      <c r="C185">
        <f t="shared" si="5"/>
        <v>183</v>
      </c>
      <c r="D185" s="63" t="s">
        <v>304</v>
      </c>
      <c r="E185" t="str">
        <f t="shared" si="4"/>
        <v>OK</v>
      </c>
    </row>
    <row r="186" spans="1:5" x14ac:dyDescent="0.2">
      <c r="A186" t="s">
        <v>414</v>
      </c>
      <c r="C186">
        <f t="shared" si="5"/>
        <v>184</v>
      </c>
      <c r="D186" s="63" t="s">
        <v>414</v>
      </c>
      <c r="E186" t="str">
        <f t="shared" si="4"/>
        <v>OK</v>
      </c>
    </row>
    <row r="187" spans="1:5" x14ac:dyDescent="0.2">
      <c r="A187" t="s">
        <v>30</v>
      </c>
      <c r="C187">
        <f t="shared" si="5"/>
        <v>185</v>
      </c>
      <c r="D187" s="63" t="s">
        <v>30</v>
      </c>
      <c r="E187" t="str">
        <f t="shared" si="4"/>
        <v>OK</v>
      </c>
    </row>
    <row r="188" spans="1:5" x14ac:dyDescent="0.2">
      <c r="A188" t="s">
        <v>75</v>
      </c>
      <c r="C188">
        <f t="shared" si="5"/>
        <v>186</v>
      </c>
      <c r="D188" s="63" t="s">
        <v>75</v>
      </c>
      <c r="E188" t="str">
        <f t="shared" si="4"/>
        <v>OK</v>
      </c>
    </row>
    <row r="189" spans="1:5" x14ac:dyDescent="0.2">
      <c r="A189" t="s">
        <v>19</v>
      </c>
      <c r="C189">
        <f t="shared" si="5"/>
        <v>187</v>
      </c>
      <c r="D189" s="63" t="s">
        <v>19</v>
      </c>
      <c r="E189" t="str">
        <f t="shared" si="4"/>
        <v>OK</v>
      </c>
    </row>
    <row r="190" spans="1:5" x14ac:dyDescent="0.2">
      <c r="A190" t="s">
        <v>584</v>
      </c>
      <c r="C190">
        <f t="shared" si="5"/>
        <v>188</v>
      </c>
      <c r="D190" s="63" t="s">
        <v>584</v>
      </c>
      <c r="E190" t="str">
        <f t="shared" si="4"/>
        <v>OK</v>
      </c>
    </row>
    <row r="191" spans="1:5" x14ac:dyDescent="0.2">
      <c r="A191" t="s">
        <v>435</v>
      </c>
      <c r="C191">
        <f t="shared" si="5"/>
        <v>189</v>
      </c>
      <c r="D191" s="63" t="s">
        <v>435</v>
      </c>
      <c r="E191" t="str">
        <f t="shared" si="4"/>
        <v>OK</v>
      </c>
    </row>
    <row r="192" spans="1:5" x14ac:dyDescent="0.2">
      <c r="A192" t="s">
        <v>191</v>
      </c>
      <c r="C192">
        <f t="shared" si="5"/>
        <v>190</v>
      </c>
      <c r="D192" s="63" t="s">
        <v>191</v>
      </c>
      <c r="E192" t="str">
        <f t="shared" si="4"/>
        <v>OK</v>
      </c>
    </row>
    <row r="193" spans="1:5" x14ac:dyDescent="0.2">
      <c r="A193" t="s">
        <v>200</v>
      </c>
      <c r="C193">
        <f t="shared" si="5"/>
        <v>191</v>
      </c>
      <c r="D193" s="63" t="s">
        <v>200</v>
      </c>
      <c r="E193" t="str">
        <f t="shared" si="4"/>
        <v>OK</v>
      </c>
    </row>
    <row r="194" spans="1:5" x14ac:dyDescent="0.2">
      <c r="A194" t="s">
        <v>222</v>
      </c>
      <c r="C194">
        <f t="shared" si="5"/>
        <v>192</v>
      </c>
      <c r="D194" s="63" t="s">
        <v>915</v>
      </c>
      <c r="E194" t="str">
        <f t="shared" si="4"/>
        <v>Different</v>
      </c>
    </row>
    <row r="195" spans="1:5" x14ac:dyDescent="0.2">
      <c r="A195" t="s">
        <v>27</v>
      </c>
      <c r="C195">
        <f t="shared" si="5"/>
        <v>193</v>
      </c>
      <c r="D195" s="63" t="s">
        <v>27</v>
      </c>
      <c r="E195" t="str">
        <f t="shared" ref="E195:E259" si="6">IF(A195=D195,"OK","Different")</f>
        <v>OK</v>
      </c>
    </row>
    <row r="196" spans="1:5" x14ac:dyDescent="0.2">
      <c r="A196" t="s">
        <v>361</v>
      </c>
      <c r="C196">
        <f t="shared" si="5"/>
        <v>194</v>
      </c>
      <c r="D196" s="63" t="s">
        <v>361</v>
      </c>
      <c r="E196" t="str">
        <f t="shared" si="6"/>
        <v>OK</v>
      </c>
    </row>
    <row r="197" spans="1:5" x14ac:dyDescent="0.2">
      <c r="A197" t="s">
        <v>662</v>
      </c>
      <c r="B197" t="s">
        <v>254</v>
      </c>
      <c r="C197">
        <f t="shared" ref="C197:C261" si="7">C196+1</f>
        <v>195</v>
      </c>
      <c r="D197" s="63" t="s">
        <v>662</v>
      </c>
      <c r="E197" t="str">
        <f t="shared" si="6"/>
        <v>OK</v>
      </c>
    </row>
    <row r="198" spans="1:5" x14ac:dyDescent="0.2">
      <c r="A198" t="s">
        <v>189</v>
      </c>
      <c r="C198">
        <f t="shared" si="7"/>
        <v>196</v>
      </c>
      <c r="D198" s="63" t="s">
        <v>189</v>
      </c>
      <c r="E198" t="str">
        <f t="shared" si="6"/>
        <v>OK</v>
      </c>
    </row>
    <row r="199" spans="1:5" x14ac:dyDescent="0.2">
      <c r="A199" t="s">
        <v>663</v>
      </c>
      <c r="B199" t="s">
        <v>460</v>
      </c>
      <c r="C199">
        <f t="shared" si="7"/>
        <v>197</v>
      </c>
      <c r="D199" s="63" t="s">
        <v>663</v>
      </c>
      <c r="E199" t="str">
        <f t="shared" si="6"/>
        <v>OK</v>
      </c>
    </row>
    <row r="200" spans="1:5" x14ac:dyDescent="0.2">
      <c r="A200" t="s">
        <v>354</v>
      </c>
      <c r="C200">
        <f t="shared" si="7"/>
        <v>198</v>
      </c>
      <c r="D200" s="63" t="s">
        <v>354</v>
      </c>
      <c r="E200" t="str">
        <f t="shared" si="6"/>
        <v>OK</v>
      </c>
    </row>
    <row r="201" spans="1:5" x14ac:dyDescent="0.2">
      <c r="A201" t="s">
        <v>799</v>
      </c>
      <c r="C201">
        <f t="shared" si="7"/>
        <v>199</v>
      </c>
      <c r="D201" s="63" t="s">
        <v>799</v>
      </c>
      <c r="E201" t="str">
        <f t="shared" si="6"/>
        <v>OK</v>
      </c>
    </row>
    <row r="202" spans="1:5" x14ac:dyDescent="0.2">
      <c r="A202" t="s">
        <v>816</v>
      </c>
      <c r="C202">
        <f t="shared" si="7"/>
        <v>200</v>
      </c>
      <c r="D202" s="63" t="s">
        <v>816</v>
      </c>
      <c r="E202" t="str">
        <f t="shared" si="6"/>
        <v>OK</v>
      </c>
    </row>
    <row r="203" spans="1:5" x14ac:dyDescent="0.2">
      <c r="A203" t="s">
        <v>223</v>
      </c>
      <c r="C203">
        <f t="shared" si="7"/>
        <v>201</v>
      </c>
      <c r="D203" s="63" t="s">
        <v>899</v>
      </c>
      <c r="E203" t="str">
        <f t="shared" si="6"/>
        <v>Different</v>
      </c>
    </row>
    <row r="204" spans="1:5" x14ac:dyDescent="0.2">
      <c r="A204" t="s">
        <v>966</v>
      </c>
      <c r="C204">
        <v>700</v>
      </c>
      <c r="D204" s="63"/>
      <c r="E204" t="str">
        <f t="shared" si="6"/>
        <v>Different</v>
      </c>
    </row>
    <row r="205" spans="1:5" x14ac:dyDescent="0.2">
      <c r="A205" t="s">
        <v>402</v>
      </c>
      <c r="C205">
        <f>C203+1</f>
        <v>202</v>
      </c>
      <c r="D205" s="63" t="s">
        <v>402</v>
      </c>
      <c r="E205" t="str">
        <f t="shared" si="6"/>
        <v>OK</v>
      </c>
    </row>
    <row r="206" spans="1:5" x14ac:dyDescent="0.2">
      <c r="A206" t="s">
        <v>801</v>
      </c>
      <c r="C206">
        <f t="shared" si="7"/>
        <v>203</v>
      </c>
      <c r="D206" s="63" t="s">
        <v>801</v>
      </c>
      <c r="E206" t="str">
        <f t="shared" si="6"/>
        <v>OK</v>
      </c>
    </row>
    <row r="207" spans="1:5" x14ac:dyDescent="0.2">
      <c r="A207" t="s">
        <v>664</v>
      </c>
      <c r="B207" t="s">
        <v>255</v>
      </c>
      <c r="C207">
        <f t="shared" si="7"/>
        <v>204</v>
      </c>
      <c r="D207" s="63" t="s">
        <v>664</v>
      </c>
      <c r="E207" t="str">
        <f t="shared" si="6"/>
        <v>OK</v>
      </c>
    </row>
    <row r="208" spans="1:5" x14ac:dyDescent="0.2">
      <c r="A208" t="s">
        <v>406</v>
      </c>
      <c r="C208">
        <f t="shared" si="7"/>
        <v>205</v>
      </c>
      <c r="D208" s="63" t="s">
        <v>406</v>
      </c>
      <c r="E208" t="str">
        <f t="shared" si="6"/>
        <v>OK</v>
      </c>
    </row>
    <row r="209" spans="1:5" x14ac:dyDescent="0.2">
      <c r="A209" t="s">
        <v>320</v>
      </c>
      <c r="C209">
        <f t="shared" si="7"/>
        <v>206</v>
      </c>
      <c r="D209" s="63" t="s">
        <v>320</v>
      </c>
      <c r="E209" t="str">
        <f t="shared" si="6"/>
        <v>OK</v>
      </c>
    </row>
    <row r="210" spans="1:5" x14ac:dyDescent="0.2">
      <c r="A210" t="s">
        <v>665</v>
      </c>
      <c r="B210" t="s">
        <v>256</v>
      </c>
      <c r="C210">
        <f t="shared" si="7"/>
        <v>207</v>
      </c>
      <c r="D210" s="63" t="s">
        <v>665</v>
      </c>
      <c r="E210" t="str">
        <f t="shared" si="6"/>
        <v>OK</v>
      </c>
    </row>
    <row r="211" spans="1:5" x14ac:dyDescent="0.2">
      <c r="A211" t="s">
        <v>585</v>
      </c>
      <c r="C211">
        <f t="shared" si="7"/>
        <v>208</v>
      </c>
      <c r="D211" s="63" t="s">
        <v>585</v>
      </c>
      <c r="E211" t="str">
        <f t="shared" si="6"/>
        <v>OK</v>
      </c>
    </row>
    <row r="212" spans="1:5" x14ac:dyDescent="0.2">
      <c r="A212" t="s">
        <v>819</v>
      </c>
      <c r="C212">
        <f t="shared" si="7"/>
        <v>209</v>
      </c>
      <c r="D212" s="63" t="s">
        <v>819</v>
      </c>
      <c r="E212" t="str">
        <f t="shared" si="6"/>
        <v>OK</v>
      </c>
    </row>
    <row r="213" spans="1:5" x14ac:dyDescent="0.2">
      <c r="A213" t="s">
        <v>44</v>
      </c>
      <c r="C213">
        <f t="shared" si="7"/>
        <v>210</v>
      </c>
      <c r="D213" s="63" t="s">
        <v>44</v>
      </c>
      <c r="E213" t="str">
        <f t="shared" si="6"/>
        <v>OK</v>
      </c>
    </row>
    <row r="214" spans="1:5" x14ac:dyDescent="0.2">
      <c r="A214" t="s">
        <v>183</v>
      </c>
      <c r="C214">
        <f t="shared" si="7"/>
        <v>211</v>
      </c>
      <c r="D214" s="63" t="s">
        <v>183</v>
      </c>
      <c r="E214" t="str">
        <f t="shared" si="6"/>
        <v>OK</v>
      </c>
    </row>
    <row r="215" spans="1:5" x14ac:dyDescent="0.2">
      <c r="A215" t="s">
        <v>586</v>
      </c>
      <c r="C215">
        <f t="shared" si="7"/>
        <v>212</v>
      </c>
      <c r="D215" s="63" t="s">
        <v>586</v>
      </c>
      <c r="E215" t="str">
        <f t="shared" si="6"/>
        <v>OK</v>
      </c>
    </row>
    <row r="216" spans="1:5" x14ac:dyDescent="0.2">
      <c r="A216" t="s">
        <v>743</v>
      </c>
      <c r="B216" t="s">
        <v>742</v>
      </c>
      <c r="C216">
        <f t="shared" si="7"/>
        <v>213</v>
      </c>
      <c r="D216" s="63" t="s">
        <v>743</v>
      </c>
      <c r="E216" t="str">
        <f t="shared" si="6"/>
        <v>OK</v>
      </c>
    </row>
    <row r="217" spans="1:5" x14ac:dyDescent="0.2">
      <c r="A217" t="s">
        <v>391</v>
      </c>
      <c r="C217">
        <f t="shared" si="7"/>
        <v>214</v>
      </c>
      <c r="D217" s="63" t="s">
        <v>391</v>
      </c>
      <c r="E217" t="str">
        <f t="shared" si="6"/>
        <v>OK</v>
      </c>
    </row>
    <row r="218" spans="1:5" x14ac:dyDescent="0.2">
      <c r="A218" t="s">
        <v>702</v>
      </c>
      <c r="B218" t="s">
        <v>701</v>
      </c>
      <c r="C218">
        <f t="shared" si="7"/>
        <v>215</v>
      </c>
      <c r="D218" s="63" t="s">
        <v>702</v>
      </c>
      <c r="E218" t="str">
        <f t="shared" si="6"/>
        <v>OK</v>
      </c>
    </row>
    <row r="219" spans="1:5" x14ac:dyDescent="0.2">
      <c r="A219" t="s">
        <v>666</v>
      </c>
      <c r="B219" t="s">
        <v>257</v>
      </c>
      <c r="C219">
        <f t="shared" si="7"/>
        <v>216</v>
      </c>
      <c r="D219" s="63" t="s">
        <v>666</v>
      </c>
      <c r="E219" t="str">
        <f t="shared" si="6"/>
        <v>OK</v>
      </c>
    </row>
    <row r="220" spans="1:5" x14ac:dyDescent="0.2">
      <c r="A220" t="s">
        <v>587</v>
      </c>
      <c r="C220">
        <f t="shared" si="7"/>
        <v>217</v>
      </c>
      <c r="D220" s="63" t="s">
        <v>587</v>
      </c>
      <c r="E220" t="str">
        <f t="shared" si="6"/>
        <v>OK</v>
      </c>
    </row>
    <row r="221" spans="1:5" x14ac:dyDescent="0.2">
      <c r="A221" t="s">
        <v>667</v>
      </c>
      <c r="B221" t="s">
        <v>449</v>
      </c>
      <c r="C221">
        <f t="shared" si="7"/>
        <v>218</v>
      </c>
      <c r="D221" s="63" t="s">
        <v>667</v>
      </c>
      <c r="E221" t="str">
        <f t="shared" si="6"/>
        <v>OK</v>
      </c>
    </row>
    <row r="222" spans="1:5" x14ac:dyDescent="0.2">
      <c r="A222" t="s">
        <v>588</v>
      </c>
      <c r="C222">
        <f t="shared" si="7"/>
        <v>219</v>
      </c>
      <c r="D222" s="63" t="s">
        <v>588</v>
      </c>
      <c r="E222" t="str">
        <f t="shared" si="6"/>
        <v>OK</v>
      </c>
    </row>
    <row r="223" spans="1:5" x14ac:dyDescent="0.2">
      <c r="A223" t="s">
        <v>821</v>
      </c>
      <c r="C223">
        <f t="shared" si="7"/>
        <v>220</v>
      </c>
      <c r="D223" s="63" t="s">
        <v>821</v>
      </c>
      <c r="E223" t="str">
        <f t="shared" si="6"/>
        <v>OK</v>
      </c>
    </row>
    <row r="224" spans="1:5" x14ac:dyDescent="0.2">
      <c r="A224" t="s">
        <v>704</v>
      </c>
      <c r="B224" t="s">
        <v>703</v>
      </c>
      <c r="C224">
        <f t="shared" si="7"/>
        <v>221</v>
      </c>
      <c r="D224" s="63" t="s">
        <v>704</v>
      </c>
      <c r="E224" t="str">
        <f t="shared" si="6"/>
        <v>OK</v>
      </c>
    </row>
    <row r="225" spans="1:5" x14ac:dyDescent="0.2">
      <c r="A225" t="s">
        <v>668</v>
      </c>
      <c r="B225" t="s">
        <v>258</v>
      </c>
      <c r="C225">
        <f t="shared" si="7"/>
        <v>222</v>
      </c>
      <c r="D225" s="63" t="s">
        <v>668</v>
      </c>
      <c r="E225" t="str">
        <f t="shared" si="6"/>
        <v>OK</v>
      </c>
    </row>
    <row r="226" spans="1:5" x14ac:dyDescent="0.2">
      <c r="A226" t="s">
        <v>439</v>
      </c>
      <c r="C226">
        <f t="shared" si="7"/>
        <v>223</v>
      </c>
      <c r="D226" s="63" t="s">
        <v>439</v>
      </c>
      <c r="E226" t="str">
        <f t="shared" si="6"/>
        <v>OK</v>
      </c>
    </row>
    <row r="227" spans="1:5" x14ac:dyDescent="0.2">
      <c r="A227" t="s">
        <v>305</v>
      </c>
      <c r="C227">
        <f t="shared" si="7"/>
        <v>224</v>
      </c>
      <c r="D227" s="63" t="s">
        <v>305</v>
      </c>
      <c r="E227" t="str">
        <f t="shared" si="6"/>
        <v>OK</v>
      </c>
    </row>
    <row r="228" spans="1:5" x14ac:dyDescent="0.2">
      <c r="A228" t="s">
        <v>224</v>
      </c>
      <c r="C228">
        <f t="shared" si="7"/>
        <v>225</v>
      </c>
      <c r="D228" s="63" t="s">
        <v>923</v>
      </c>
      <c r="E228" t="str">
        <f t="shared" si="6"/>
        <v>Different</v>
      </c>
    </row>
    <row r="229" spans="1:5" x14ac:dyDescent="0.2">
      <c r="A229" t="s">
        <v>146</v>
      </c>
      <c r="C229">
        <f t="shared" si="7"/>
        <v>226</v>
      </c>
      <c r="D229" s="63" t="s">
        <v>146</v>
      </c>
      <c r="E229" t="str">
        <f t="shared" si="6"/>
        <v>OK</v>
      </c>
    </row>
    <row r="230" spans="1:5" x14ac:dyDescent="0.2">
      <c r="A230" t="s">
        <v>172</v>
      </c>
      <c r="C230">
        <f t="shared" si="7"/>
        <v>227</v>
      </c>
      <c r="D230" s="63" t="s">
        <v>172</v>
      </c>
      <c r="E230" t="str">
        <f t="shared" si="6"/>
        <v>OK</v>
      </c>
    </row>
    <row r="231" spans="1:5" x14ac:dyDescent="0.2">
      <c r="A231" t="s">
        <v>817</v>
      </c>
      <c r="C231">
        <f t="shared" si="7"/>
        <v>228</v>
      </c>
      <c r="D231" s="63" t="s">
        <v>817</v>
      </c>
      <c r="E231" t="str">
        <f t="shared" si="6"/>
        <v>OK</v>
      </c>
    </row>
    <row r="232" spans="1:5" x14ac:dyDescent="0.2">
      <c r="A232" t="s">
        <v>669</v>
      </c>
      <c r="B232" t="s">
        <v>259</v>
      </c>
      <c r="C232">
        <f t="shared" si="7"/>
        <v>229</v>
      </c>
      <c r="D232" s="63" t="s">
        <v>669</v>
      </c>
      <c r="E232" t="str">
        <f t="shared" si="6"/>
        <v>OK</v>
      </c>
    </row>
    <row r="233" spans="1:5" x14ac:dyDescent="0.2">
      <c r="A233" t="s">
        <v>911</v>
      </c>
      <c r="C233">
        <f t="shared" si="7"/>
        <v>230</v>
      </c>
      <c r="D233" s="63" t="s">
        <v>911</v>
      </c>
      <c r="E233" t="str">
        <f t="shared" si="6"/>
        <v>OK</v>
      </c>
    </row>
    <row r="234" spans="1:5" x14ac:dyDescent="0.2">
      <c r="A234" t="s">
        <v>23</v>
      </c>
      <c r="C234">
        <f t="shared" si="7"/>
        <v>231</v>
      </c>
      <c r="D234" s="63" t="s">
        <v>23</v>
      </c>
      <c r="E234" t="str">
        <f t="shared" si="6"/>
        <v>OK</v>
      </c>
    </row>
    <row r="235" spans="1:5" x14ac:dyDescent="0.2">
      <c r="A235" t="s">
        <v>103</v>
      </c>
      <c r="C235">
        <f t="shared" si="7"/>
        <v>232</v>
      </c>
      <c r="D235" s="63" t="s">
        <v>103</v>
      </c>
      <c r="E235" t="str">
        <f t="shared" si="6"/>
        <v>OK</v>
      </c>
    </row>
    <row r="236" spans="1:5" x14ac:dyDescent="0.2">
      <c r="A236" t="s">
        <v>706</v>
      </c>
      <c r="B236" t="s">
        <v>705</v>
      </c>
      <c r="C236">
        <f t="shared" si="7"/>
        <v>233</v>
      </c>
      <c r="D236" s="63" t="s">
        <v>706</v>
      </c>
      <c r="E236" t="str">
        <f t="shared" si="6"/>
        <v>OK</v>
      </c>
    </row>
    <row r="237" spans="1:5" x14ac:dyDescent="0.2">
      <c r="A237" t="s">
        <v>912</v>
      </c>
      <c r="C237">
        <f t="shared" si="7"/>
        <v>234</v>
      </c>
      <c r="D237" s="63" t="s">
        <v>912</v>
      </c>
      <c r="E237" t="str">
        <f t="shared" si="6"/>
        <v>OK</v>
      </c>
    </row>
    <row r="238" spans="1:5" x14ac:dyDescent="0.2">
      <c r="A238" t="s">
        <v>708</v>
      </c>
      <c r="B238" t="s">
        <v>707</v>
      </c>
      <c r="C238">
        <f t="shared" si="7"/>
        <v>235</v>
      </c>
      <c r="D238" s="63" t="s">
        <v>891</v>
      </c>
      <c r="E238" t="str">
        <f t="shared" si="6"/>
        <v>Different</v>
      </c>
    </row>
    <row r="239" spans="1:5" x14ac:dyDescent="0.2">
      <c r="A239" t="s">
        <v>437</v>
      </c>
      <c r="B239" t="s">
        <v>260</v>
      </c>
      <c r="C239">
        <f t="shared" si="7"/>
        <v>236</v>
      </c>
      <c r="D239" s="63" t="s">
        <v>437</v>
      </c>
      <c r="E239" t="str">
        <f t="shared" si="6"/>
        <v>OK</v>
      </c>
    </row>
    <row r="240" spans="1:5" x14ac:dyDescent="0.2">
      <c r="A240" t="s">
        <v>902</v>
      </c>
      <c r="C240">
        <f t="shared" si="7"/>
        <v>237</v>
      </c>
      <c r="D240" s="63" t="s">
        <v>902</v>
      </c>
      <c r="E240" t="str">
        <f t="shared" si="6"/>
        <v>OK</v>
      </c>
    </row>
    <row r="241" spans="1:5" x14ac:dyDescent="0.2">
      <c r="A241" t="s">
        <v>433</v>
      </c>
      <c r="C241">
        <f t="shared" si="7"/>
        <v>238</v>
      </c>
      <c r="D241" s="63" t="s">
        <v>433</v>
      </c>
      <c r="E241" t="str">
        <f t="shared" si="6"/>
        <v>OK</v>
      </c>
    </row>
    <row r="242" spans="1:5" x14ac:dyDescent="0.2">
      <c r="A242" t="s">
        <v>319</v>
      </c>
      <c r="C242">
        <f t="shared" si="7"/>
        <v>239</v>
      </c>
      <c r="D242" s="63" t="s">
        <v>319</v>
      </c>
      <c r="E242" t="str">
        <f t="shared" si="6"/>
        <v>OK</v>
      </c>
    </row>
    <row r="243" spans="1:5" x14ac:dyDescent="0.2">
      <c r="A243" t="s">
        <v>185</v>
      </c>
      <c r="C243">
        <f t="shared" si="7"/>
        <v>240</v>
      </c>
      <c r="D243" s="63" t="s">
        <v>185</v>
      </c>
      <c r="E243" t="str">
        <f t="shared" si="6"/>
        <v>OK</v>
      </c>
    </row>
    <row r="244" spans="1:5" x14ac:dyDescent="0.2">
      <c r="A244" t="s">
        <v>820</v>
      </c>
      <c r="C244">
        <f t="shared" si="7"/>
        <v>241</v>
      </c>
      <c r="D244" s="63" t="s">
        <v>820</v>
      </c>
      <c r="E244" t="str">
        <f t="shared" si="6"/>
        <v>OK</v>
      </c>
    </row>
    <row r="245" spans="1:5" x14ac:dyDescent="0.2">
      <c r="A245" t="s">
        <v>111</v>
      </c>
      <c r="C245">
        <f t="shared" si="7"/>
        <v>242</v>
      </c>
      <c r="D245" s="63" t="s">
        <v>111</v>
      </c>
      <c r="E245" t="str">
        <f t="shared" si="6"/>
        <v>OK</v>
      </c>
    </row>
    <row r="246" spans="1:5" x14ac:dyDescent="0.2">
      <c r="A246" t="s">
        <v>336</v>
      </c>
      <c r="C246">
        <f t="shared" si="7"/>
        <v>243</v>
      </c>
      <c r="D246" s="63" t="s">
        <v>336</v>
      </c>
      <c r="E246" t="str">
        <f t="shared" si="6"/>
        <v>OK</v>
      </c>
    </row>
    <row r="247" spans="1:5" x14ac:dyDescent="0.2">
      <c r="A247" t="s">
        <v>114</v>
      </c>
      <c r="C247">
        <f t="shared" si="7"/>
        <v>244</v>
      </c>
      <c r="D247" s="63" t="s">
        <v>114</v>
      </c>
      <c r="E247" t="str">
        <f t="shared" si="6"/>
        <v>OK</v>
      </c>
    </row>
    <row r="248" spans="1:5" x14ac:dyDescent="0.2">
      <c r="A248" t="s">
        <v>73</v>
      </c>
      <c r="C248">
        <f t="shared" si="7"/>
        <v>245</v>
      </c>
      <c r="D248" s="63" t="s">
        <v>73</v>
      </c>
      <c r="E248" t="str">
        <f t="shared" si="6"/>
        <v>OK</v>
      </c>
    </row>
    <row r="249" spans="1:5" x14ac:dyDescent="0.2">
      <c r="A249" t="s">
        <v>378</v>
      </c>
      <c r="C249">
        <f t="shared" si="7"/>
        <v>246</v>
      </c>
      <c r="D249" s="63" t="s">
        <v>378</v>
      </c>
      <c r="E249" t="str">
        <f t="shared" si="6"/>
        <v>OK</v>
      </c>
    </row>
    <row r="250" spans="1:5" x14ac:dyDescent="0.2">
      <c r="A250" t="s">
        <v>352</v>
      </c>
      <c r="C250">
        <f t="shared" si="7"/>
        <v>247</v>
      </c>
      <c r="D250" s="63" t="s">
        <v>352</v>
      </c>
      <c r="E250" t="str">
        <f t="shared" si="6"/>
        <v>OK</v>
      </c>
    </row>
    <row r="251" spans="1:5" x14ac:dyDescent="0.2">
      <c r="A251" t="s">
        <v>710</v>
      </c>
      <c r="B251" t="s">
        <v>709</v>
      </c>
      <c r="C251">
        <f t="shared" si="7"/>
        <v>248</v>
      </c>
      <c r="D251" s="63" t="s">
        <v>710</v>
      </c>
      <c r="E251" t="str">
        <f t="shared" si="6"/>
        <v>OK</v>
      </c>
    </row>
    <row r="252" spans="1:5" x14ac:dyDescent="0.2">
      <c r="A252" t="s">
        <v>143</v>
      </c>
      <c r="C252">
        <f t="shared" si="7"/>
        <v>249</v>
      </c>
      <c r="D252" s="63" t="s">
        <v>143</v>
      </c>
      <c r="E252" t="str">
        <f t="shared" si="6"/>
        <v>OK</v>
      </c>
    </row>
    <row r="253" spans="1:5" x14ac:dyDescent="0.2">
      <c r="A253" t="s">
        <v>327</v>
      </c>
      <c r="C253">
        <f t="shared" si="7"/>
        <v>250</v>
      </c>
      <c r="D253" s="63" t="s">
        <v>327</v>
      </c>
      <c r="E253" t="str">
        <f t="shared" si="6"/>
        <v>OK</v>
      </c>
    </row>
    <row r="254" spans="1:5" x14ac:dyDescent="0.2">
      <c r="A254" t="s">
        <v>313</v>
      </c>
      <c r="C254">
        <f t="shared" si="7"/>
        <v>251</v>
      </c>
      <c r="D254" s="63" t="s">
        <v>313</v>
      </c>
      <c r="E254" t="str">
        <f t="shared" si="6"/>
        <v>OK</v>
      </c>
    </row>
    <row r="255" spans="1:5" x14ac:dyDescent="0.2">
      <c r="A255" t="s">
        <v>141</v>
      </c>
      <c r="C255">
        <f t="shared" si="7"/>
        <v>252</v>
      </c>
      <c r="D255" s="63" t="s">
        <v>141</v>
      </c>
      <c r="E255" t="str">
        <f t="shared" si="6"/>
        <v>OK</v>
      </c>
    </row>
    <row r="256" spans="1:5" x14ac:dyDescent="0.2">
      <c r="A256" t="s">
        <v>192</v>
      </c>
      <c r="C256">
        <f t="shared" si="7"/>
        <v>253</v>
      </c>
      <c r="D256" s="63" t="s">
        <v>192</v>
      </c>
      <c r="E256" t="str">
        <f t="shared" si="6"/>
        <v>OK</v>
      </c>
    </row>
    <row r="257" spans="1:5" x14ac:dyDescent="0.2">
      <c r="A257" t="s">
        <v>670</v>
      </c>
      <c r="B257" t="s">
        <v>450</v>
      </c>
      <c r="C257">
        <f t="shared" si="7"/>
        <v>254</v>
      </c>
      <c r="D257" s="63" t="s">
        <v>670</v>
      </c>
      <c r="E257" t="str">
        <f t="shared" si="6"/>
        <v>OK</v>
      </c>
    </row>
    <row r="258" spans="1:5" x14ac:dyDescent="0.2">
      <c r="A258" t="s">
        <v>589</v>
      </c>
      <c r="C258">
        <f t="shared" si="7"/>
        <v>255</v>
      </c>
      <c r="D258" s="63" t="s">
        <v>589</v>
      </c>
      <c r="E258" t="str">
        <f t="shared" si="6"/>
        <v>OK</v>
      </c>
    </row>
    <row r="259" spans="1:5" x14ac:dyDescent="0.2">
      <c r="A259" t="s">
        <v>96</v>
      </c>
      <c r="C259">
        <f t="shared" si="7"/>
        <v>256</v>
      </c>
      <c r="D259" s="63" t="s">
        <v>96</v>
      </c>
      <c r="E259" t="str">
        <f t="shared" si="6"/>
        <v>OK</v>
      </c>
    </row>
    <row r="260" spans="1:5" x14ac:dyDescent="0.2">
      <c r="A260" t="s">
        <v>423</v>
      </c>
      <c r="C260">
        <f t="shared" si="7"/>
        <v>257</v>
      </c>
      <c r="D260" s="63" t="s">
        <v>423</v>
      </c>
      <c r="E260" t="str">
        <f t="shared" ref="E260:E323" si="8">IF(A260=D260,"OK","Different")</f>
        <v>OK</v>
      </c>
    </row>
    <row r="261" spans="1:5" x14ac:dyDescent="0.2">
      <c r="A261" t="s">
        <v>671</v>
      </c>
      <c r="B261" t="s">
        <v>261</v>
      </c>
      <c r="C261">
        <f t="shared" si="7"/>
        <v>258</v>
      </c>
      <c r="D261" s="63" t="s">
        <v>671</v>
      </c>
      <c r="E261" t="str">
        <f t="shared" si="8"/>
        <v>OK</v>
      </c>
    </row>
    <row r="262" spans="1:5" x14ac:dyDescent="0.2">
      <c r="A262" t="s">
        <v>424</v>
      </c>
      <c r="C262">
        <f t="shared" ref="C262:C325" si="9">C261+1</f>
        <v>259</v>
      </c>
      <c r="D262" s="63" t="s">
        <v>424</v>
      </c>
      <c r="E262" t="str">
        <f t="shared" si="8"/>
        <v>OK</v>
      </c>
    </row>
    <row r="263" spans="1:5" x14ac:dyDescent="0.2">
      <c r="A263" t="s">
        <v>324</v>
      </c>
      <c r="C263">
        <f t="shared" si="9"/>
        <v>260</v>
      </c>
      <c r="D263" s="63" t="s">
        <v>324</v>
      </c>
      <c r="E263" t="str">
        <f t="shared" si="8"/>
        <v>OK</v>
      </c>
    </row>
    <row r="264" spans="1:5" x14ac:dyDescent="0.2">
      <c r="A264" t="s">
        <v>590</v>
      </c>
      <c r="C264">
        <f t="shared" si="9"/>
        <v>261</v>
      </c>
      <c r="D264" s="63" t="s">
        <v>590</v>
      </c>
      <c r="E264" t="str">
        <f t="shared" si="8"/>
        <v>OK</v>
      </c>
    </row>
    <row r="265" spans="1:5" x14ac:dyDescent="0.2">
      <c r="A265" t="s">
        <v>190</v>
      </c>
      <c r="C265">
        <f t="shared" si="9"/>
        <v>262</v>
      </c>
      <c r="D265" s="63" t="s">
        <v>190</v>
      </c>
      <c r="E265" t="str">
        <f t="shared" si="8"/>
        <v>OK</v>
      </c>
    </row>
    <row r="266" spans="1:5" x14ac:dyDescent="0.2">
      <c r="A266" t="s">
        <v>712</v>
      </c>
      <c r="B266" t="s">
        <v>711</v>
      </c>
      <c r="C266">
        <f t="shared" si="9"/>
        <v>263</v>
      </c>
      <c r="D266" s="63" t="s">
        <v>712</v>
      </c>
      <c r="E266" t="str">
        <f t="shared" si="8"/>
        <v>OK</v>
      </c>
    </row>
    <row r="267" spans="1:5" x14ac:dyDescent="0.2">
      <c r="A267" t="s">
        <v>591</v>
      </c>
      <c r="C267">
        <f t="shared" si="9"/>
        <v>264</v>
      </c>
      <c r="D267" s="63" t="s">
        <v>591</v>
      </c>
      <c r="E267" t="str">
        <f t="shared" si="8"/>
        <v>OK</v>
      </c>
    </row>
    <row r="268" spans="1:5" x14ac:dyDescent="0.2">
      <c r="A268" t="s">
        <v>217</v>
      </c>
      <c r="C268">
        <f t="shared" si="9"/>
        <v>265</v>
      </c>
      <c r="D268" s="63" t="s">
        <v>217</v>
      </c>
      <c r="E268" t="str">
        <f t="shared" si="8"/>
        <v>OK</v>
      </c>
    </row>
    <row r="269" spans="1:5" x14ac:dyDescent="0.2">
      <c r="A269" t="s">
        <v>83</v>
      </c>
      <c r="C269">
        <f t="shared" si="9"/>
        <v>266</v>
      </c>
      <c r="D269" s="63" t="s">
        <v>83</v>
      </c>
      <c r="E269" t="str">
        <f t="shared" si="8"/>
        <v>OK</v>
      </c>
    </row>
    <row r="270" spans="1:5" x14ac:dyDescent="0.2">
      <c r="A270" t="s">
        <v>35</v>
      </c>
      <c r="C270">
        <f t="shared" si="9"/>
        <v>267</v>
      </c>
      <c r="D270" s="63" t="s">
        <v>35</v>
      </c>
      <c r="E270" t="str">
        <f t="shared" si="8"/>
        <v>OK</v>
      </c>
    </row>
    <row r="271" spans="1:5" x14ac:dyDescent="0.2">
      <c r="A271" t="s">
        <v>306</v>
      </c>
      <c r="C271">
        <f t="shared" si="9"/>
        <v>268</v>
      </c>
      <c r="D271" s="63" t="s">
        <v>306</v>
      </c>
      <c r="E271" t="str">
        <f t="shared" si="8"/>
        <v>OK</v>
      </c>
    </row>
    <row r="272" spans="1:5" x14ac:dyDescent="0.2">
      <c r="A272" t="s">
        <v>863</v>
      </c>
      <c r="C272">
        <f t="shared" si="9"/>
        <v>269</v>
      </c>
      <c r="D272" s="63" t="s">
        <v>863</v>
      </c>
      <c r="E272" t="str">
        <f t="shared" si="8"/>
        <v>OK</v>
      </c>
    </row>
    <row r="273" spans="1:5" x14ac:dyDescent="0.2">
      <c r="A273" t="s">
        <v>4</v>
      </c>
      <c r="C273">
        <f t="shared" si="9"/>
        <v>270</v>
      </c>
      <c r="D273" s="63" t="s">
        <v>4</v>
      </c>
      <c r="E273" t="str">
        <f t="shared" si="8"/>
        <v>OK</v>
      </c>
    </row>
    <row r="274" spans="1:5" x14ac:dyDescent="0.2">
      <c r="A274" t="s">
        <v>630</v>
      </c>
      <c r="B274" t="s">
        <v>262</v>
      </c>
      <c r="C274">
        <f t="shared" si="9"/>
        <v>271</v>
      </c>
      <c r="D274" s="63" t="s">
        <v>630</v>
      </c>
      <c r="E274" t="str">
        <f t="shared" si="8"/>
        <v>OK</v>
      </c>
    </row>
    <row r="275" spans="1:5" x14ac:dyDescent="0.2">
      <c r="A275" t="s">
        <v>167</v>
      </c>
      <c r="C275">
        <f t="shared" si="9"/>
        <v>272</v>
      </c>
      <c r="D275" s="63" t="s">
        <v>167</v>
      </c>
      <c r="E275" t="str">
        <f t="shared" si="8"/>
        <v>OK</v>
      </c>
    </row>
    <row r="276" spans="1:5" x14ac:dyDescent="0.2">
      <c r="A276" t="s">
        <v>80</v>
      </c>
      <c r="C276">
        <f t="shared" si="9"/>
        <v>273</v>
      </c>
      <c r="D276" s="63" t="s">
        <v>80</v>
      </c>
      <c r="E276" t="str">
        <f t="shared" si="8"/>
        <v>OK</v>
      </c>
    </row>
    <row r="277" spans="1:5" x14ac:dyDescent="0.2">
      <c r="A277" t="s">
        <v>170</v>
      </c>
      <c r="C277">
        <f t="shared" si="9"/>
        <v>274</v>
      </c>
      <c r="D277" s="63" t="s">
        <v>170</v>
      </c>
      <c r="E277" t="str">
        <f t="shared" si="8"/>
        <v>OK</v>
      </c>
    </row>
    <row r="278" spans="1:5" x14ac:dyDescent="0.2">
      <c r="A278" t="s">
        <v>672</v>
      </c>
      <c r="B278" t="s">
        <v>263</v>
      </c>
      <c r="C278">
        <f t="shared" si="9"/>
        <v>275</v>
      </c>
      <c r="D278" s="63" t="s">
        <v>672</v>
      </c>
      <c r="E278" t="str">
        <f t="shared" si="8"/>
        <v>OK</v>
      </c>
    </row>
    <row r="279" spans="1:5" x14ac:dyDescent="0.2">
      <c r="A279" t="s">
        <v>436</v>
      </c>
      <c r="C279">
        <f t="shared" si="9"/>
        <v>276</v>
      </c>
      <c r="D279" s="63" t="s">
        <v>436</v>
      </c>
      <c r="E279" t="str">
        <f t="shared" si="8"/>
        <v>OK</v>
      </c>
    </row>
    <row r="280" spans="1:5" x14ac:dyDescent="0.2">
      <c r="A280" t="s">
        <v>916</v>
      </c>
      <c r="C280">
        <f t="shared" si="9"/>
        <v>277</v>
      </c>
      <c r="D280" s="63" t="s">
        <v>916</v>
      </c>
      <c r="E280" t="str">
        <f t="shared" si="8"/>
        <v>OK</v>
      </c>
    </row>
    <row r="281" spans="1:5" x14ac:dyDescent="0.2">
      <c r="A281" t="s">
        <v>62</v>
      </c>
      <c r="C281">
        <f t="shared" si="9"/>
        <v>278</v>
      </c>
      <c r="D281" s="63" t="s">
        <v>62</v>
      </c>
      <c r="E281" t="str">
        <f t="shared" si="8"/>
        <v>OK</v>
      </c>
    </row>
    <row r="282" spans="1:5" x14ac:dyDescent="0.2">
      <c r="A282" t="s">
        <v>161</v>
      </c>
      <c r="C282">
        <f t="shared" si="9"/>
        <v>279</v>
      </c>
      <c r="D282" s="63" t="s">
        <v>161</v>
      </c>
      <c r="E282" t="str">
        <f t="shared" si="8"/>
        <v>OK</v>
      </c>
    </row>
    <row r="283" spans="1:5" x14ac:dyDescent="0.2">
      <c r="A283" t="s">
        <v>383</v>
      </c>
      <c r="C283">
        <f t="shared" si="9"/>
        <v>280</v>
      </c>
      <c r="D283" s="63" t="s">
        <v>383</v>
      </c>
      <c r="E283" t="str">
        <f t="shared" si="8"/>
        <v>OK</v>
      </c>
    </row>
    <row r="284" spans="1:5" x14ac:dyDescent="0.2">
      <c r="A284" t="s">
        <v>714</v>
      </c>
      <c r="B284" t="s">
        <v>713</v>
      </c>
      <c r="C284">
        <f t="shared" si="9"/>
        <v>281</v>
      </c>
      <c r="D284" s="63" t="s">
        <v>714</v>
      </c>
      <c r="E284" t="str">
        <f t="shared" si="8"/>
        <v>OK</v>
      </c>
    </row>
    <row r="285" spans="1:5" x14ac:dyDescent="0.2">
      <c r="A285" t="s">
        <v>822</v>
      </c>
      <c r="C285">
        <f t="shared" si="9"/>
        <v>282</v>
      </c>
      <c r="D285" s="63" t="s">
        <v>822</v>
      </c>
      <c r="E285" t="str">
        <f t="shared" si="8"/>
        <v>OK</v>
      </c>
    </row>
    <row r="286" spans="1:5" x14ac:dyDescent="0.2">
      <c r="A286" t="s">
        <v>65</v>
      </c>
      <c r="C286">
        <f t="shared" si="9"/>
        <v>283</v>
      </c>
      <c r="D286" s="63" t="s">
        <v>65</v>
      </c>
      <c r="E286" t="str">
        <f t="shared" si="8"/>
        <v>OK</v>
      </c>
    </row>
    <row r="287" spans="1:5" x14ac:dyDescent="0.2">
      <c r="A287" t="s">
        <v>182</v>
      </c>
      <c r="C287">
        <f t="shared" si="9"/>
        <v>284</v>
      </c>
      <c r="D287" s="63" t="s">
        <v>182</v>
      </c>
      <c r="E287" t="str">
        <f t="shared" si="8"/>
        <v>OK</v>
      </c>
    </row>
    <row r="288" spans="1:5" x14ac:dyDescent="0.2">
      <c r="A288" t="s">
        <v>673</v>
      </c>
      <c r="B288" t="s">
        <v>264</v>
      </c>
      <c r="C288">
        <f t="shared" si="9"/>
        <v>285</v>
      </c>
      <c r="D288" s="63" t="s">
        <v>673</v>
      </c>
      <c r="E288" t="str">
        <f t="shared" si="8"/>
        <v>OK</v>
      </c>
    </row>
    <row r="289" spans="1:5" x14ac:dyDescent="0.2">
      <c r="A289" t="s">
        <v>879</v>
      </c>
      <c r="B289" t="s">
        <v>765</v>
      </c>
      <c r="C289">
        <f t="shared" si="9"/>
        <v>286</v>
      </c>
      <c r="D289" s="63" t="s">
        <v>879</v>
      </c>
      <c r="E289" t="str">
        <f t="shared" si="8"/>
        <v>OK</v>
      </c>
    </row>
    <row r="290" spans="1:5" x14ac:dyDescent="0.2">
      <c r="A290" t="s">
        <v>880</v>
      </c>
      <c r="B290" t="s">
        <v>766</v>
      </c>
      <c r="C290">
        <f t="shared" si="9"/>
        <v>287</v>
      </c>
      <c r="D290" s="63" t="s">
        <v>880</v>
      </c>
      <c r="E290" t="str">
        <f t="shared" si="8"/>
        <v>OK</v>
      </c>
    </row>
    <row r="291" spans="1:5" x14ac:dyDescent="0.2">
      <c r="A291" t="s">
        <v>415</v>
      </c>
      <c r="C291">
        <f t="shared" si="9"/>
        <v>288</v>
      </c>
      <c r="D291" s="63" t="s">
        <v>415</v>
      </c>
      <c r="E291" t="str">
        <f t="shared" si="8"/>
        <v>OK</v>
      </c>
    </row>
    <row r="292" spans="1:5" x14ac:dyDescent="0.2">
      <c r="A292" t="s">
        <v>69</v>
      </c>
      <c r="C292">
        <f t="shared" si="9"/>
        <v>289</v>
      </c>
      <c r="D292" s="63" t="s">
        <v>69</v>
      </c>
      <c r="E292" t="str">
        <f t="shared" si="8"/>
        <v>OK</v>
      </c>
    </row>
    <row r="293" spans="1:5" x14ac:dyDescent="0.2">
      <c r="A293" t="s">
        <v>34</v>
      </c>
      <c r="C293">
        <f t="shared" si="9"/>
        <v>290</v>
      </c>
      <c r="D293" s="63" t="s">
        <v>34</v>
      </c>
      <c r="E293" t="str">
        <f t="shared" si="8"/>
        <v>OK</v>
      </c>
    </row>
    <row r="294" spans="1:5" x14ac:dyDescent="0.2">
      <c r="A294" t="s">
        <v>806</v>
      </c>
      <c r="C294">
        <f t="shared" si="9"/>
        <v>291</v>
      </c>
      <c r="D294" s="63" t="s">
        <v>806</v>
      </c>
      <c r="E294" t="str">
        <f t="shared" si="8"/>
        <v>OK</v>
      </c>
    </row>
    <row r="295" spans="1:5" x14ac:dyDescent="0.2">
      <c r="A295" t="s">
        <v>98</v>
      </c>
      <c r="C295">
        <f t="shared" si="9"/>
        <v>292</v>
      </c>
      <c r="D295" s="63" t="s">
        <v>98</v>
      </c>
      <c r="E295" t="str">
        <f t="shared" si="8"/>
        <v>OK</v>
      </c>
    </row>
    <row r="296" spans="1:5" x14ac:dyDescent="0.2">
      <c r="A296" t="s">
        <v>434</v>
      </c>
      <c r="C296">
        <f t="shared" si="9"/>
        <v>293</v>
      </c>
      <c r="D296" s="63" t="s">
        <v>434</v>
      </c>
      <c r="E296" t="str">
        <f t="shared" si="8"/>
        <v>OK</v>
      </c>
    </row>
    <row r="297" spans="1:5" x14ac:dyDescent="0.2">
      <c r="A297" t="s">
        <v>745</v>
      </c>
      <c r="B297" t="s">
        <v>744</v>
      </c>
      <c r="C297">
        <f t="shared" si="9"/>
        <v>294</v>
      </c>
      <c r="D297" s="63" t="s">
        <v>745</v>
      </c>
      <c r="E297" t="str">
        <f t="shared" si="8"/>
        <v>OK</v>
      </c>
    </row>
    <row r="298" spans="1:5" x14ac:dyDescent="0.2">
      <c r="A298" t="s">
        <v>592</v>
      </c>
      <c r="C298">
        <f t="shared" si="9"/>
        <v>295</v>
      </c>
      <c r="D298" s="63" t="s">
        <v>592</v>
      </c>
      <c r="E298" t="str">
        <f t="shared" si="8"/>
        <v>OK</v>
      </c>
    </row>
    <row r="299" spans="1:5" x14ac:dyDescent="0.2">
      <c r="A299" t="s">
        <v>350</v>
      </c>
      <c r="C299">
        <f t="shared" si="9"/>
        <v>296</v>
      </c>
      <c r="D299" s="63" t="s">
        <v>350</v>
      </c>
      <c r="E299" t="str">
        <f t="shared" si="8"/>
        <v>OK</v>
      </c>
    </row>
    <row r="300" spans="1:5" x14ac:dyDescent="0.2">
      <c r="A300" t="s">
        <v>674</v>
      </c>
      <c r="B300" t="s">
        <v>451</v>
      </c>
      <c r="C300">
        <f t="shared" si="9"/>
        <v>297</v>
      </c>
      <c r="D300" s="63" t="s">
        <v>674</v>
      </c>
      <c r="E300" t="str">
        <f t="shared" si="8"/>
        <v>OK</v>
      </c>
    </row>
    <row r="301" spans="1:5" x14ac:dyDescent="0.2">
      <c r="A301" t="s">
        <v>175</v>
      </c>
      <c r="C301">
        <f t="shared" si="9"/>
        <v>298</v>
      </c>
      <c r="D301" s="63" t="s">
        <v>175</v>
      </c>
      <c r="E301" t="str">
        <f t="shared" si="8"/>
        <v>OK</v>
      </c>
    </row>
    <row r="302" spans="1:5" x14ac:dyDescent="0.2">
      <c r="A302" t="s">
        <v>941</v>
      </c>
      <c r="C302">
        <f t="shared" si="9"/>
        <v>299</v>
      </c>
      <c r="D302" s="63" t="s">
        <v>941</v>
      </c>
      <c r="E302" t="str">
        <f t="shared" si="8"/>
        <v>OK</v>
      </c>
    </row>
    <row r="303" spans="1:5" x14ac:dyDescent="0.2">
      <c r="A303" t="s">
        <v>830</v>
      </c>
      <c r="C303">
        <f t="shared" si="9"/>
        <v>300</v>
      </c>
      <c r="D303" s="63" t="s">
        <v>830</v>
      </c>
      <c r="E303" t="str">
        <f t="shared" si="8"/>
        <v>OK</v>
      </c>
    </row>
    <row r="304" spans="1:5" x14ac:dyDescent="0.2">
      <c r="A304" t="s">
        <v>386</v>
      </c>
      <c r="C304">
        <f t="shared" si="9"/>
        <v>301</v>
      </c>
      <c r="D304" s="63" t="s">
        <v>386</v>
      </c>
      <c r="E304" t="str">
        <f t="shared" si="8"/>
        <v>OK</v>
      </c>
    </row>
    <row r="305" spans="1:5" x14ac:dyDescent="0.2">
      <c r="A305" t="s">
        <v>38</v>
      </c>
      <c r="C305">
        <f t="shared" si="9"/>
        <v>302</v>
      </c>
      <c r="D305" s="63" t="s">
        <v>38</v>
      </c>
      <c r="E305" t="str">
        <f t="shared" si="8"/>
        <v>OK</v>
      </c>
    </row>
    <row r="306" spans="1:5" x14ac:dyDescent="0.2">
      <c r="A306" t="s">
        <v>768</v>
      </c>
      <c r="B306" t="s">
        <v>767</v>
      </c>
      <c r="C306">
        <f t="shared" si="9"/>
        <v>303</v>
      </c>
      <c r="D306" s="63" t="s">
        <v>768</v>
      </c>
      <c r="E306" t="str">
        <f t="shared" si="8"/>
        <v>OK</v>
      </c>
    </row>
    <row r="307" spans="1:5" x14ac:dyDescent="0.2">
      <c r="A307" t="s">
        <v>78</v>
      </c>
      <c r="C307">
        <f t="shared" si="9"/>
        <v>304</v>
      </c>
      <c r="D307" s="63" t="s">
        <v>78</v>
      </c>
      <c r="E307" t="str">
        <f t="shared" si="8"/>
        <v>OK</v>
      </c>
    </row>
    <row r="308" spans="1:5" x14ac:dyDescent="0.2">
      <c r="A308" t="s">
        <v>79</v>
      </c>
      <c r="C308">
        <f t="shared" si="9"/>
        <v>305</v>
      </c>
      <c r="D308" s="63" t="s">
        <v>79</v>
      </c>
      <c r="E308" t="str">
        <f t="shared" si="8"/>
        <v>OK</v>
      </c>
    </row>
    <row r="309" spans="1:5" x14ac:dyDescent="0.2">
      <c r="A309" t="s">
        <v>805</v>
      </c>
      <c r="C309">
        <f t="shared" si="9"/>
        <v>306</v>
      </c>
      <c r="D309" s="63" t="s">
        <v>805</v>
      </c>
      <c r="E309" t="str">
        <f t="shared" si="8"/>
        <v>OK</v>
      </c>
    </row>
    <row r="310" spans="1:5" x14ac:dyDescent="0.2">
      <c r="A310" t="s">
        <v>631</v>
      </c>
      <c r="B310" t="s">
        <v>265</v>
      </c>
      <c r="C310">
        <f t="shared" si="9"/>
        <v>307</v>
      </c>
      <c r="D310" s="63" t="s">
        <v>631</v>
      </c>
      <c r="E310" t="str">
        <f t="shared" si="8"/>
        <v>OK</v>
      </c>
    </row>
    <row r="311" spans="1:5" x14ac:dyDescent="0.2">
      <c r="A311" t="s">
        <v>632</v>
      </c>
      <c r="B311" t="s">
        <v>266</v>
      </c>
      <c r="C311">
        <f t="shared" si="9"/>
        <v>308</v>
      </c>
      <c r="D311" s="63" t="s">
        <v>632</v>
      </c>
      <c r="E311" t="str">
        <f t="shared" si="8"/>
        <v>OK</v>
      </c>
    </row>
    <row r="312" spans="1:5" x14ac:dyDescent="0.2">
      <c r="A312" t="s">
        <v>716</v>
      </c>
      <c r="B312" t="s">
        <v>715</v>
      </c>
      <c r="C312">
        <f t="shared" si="9"/>
        <v>309</v>
      </c>
      <c r="D312" s="63" t="s">
        <v>716</v>
      </c>
      <c r="E312" t="str">
        <f t="shared" si="8"/>
        <v>OK</v>
      </c>
    </row>
    <row r="313" spans="1:5" x14ac:dyDescent="0.2">
      <c r="A313" t="s">
        <v>425</v>
      </c>
      <c r="C313">
        <f t="shared" si="9"/>
        <v>310</v>
      </c>
      <c r="D313" s="63" t="s">
        <v>425</v>
      </c>
      <c r="E313" t="str">
        <f t="shared" si="8"/>
        <v>OK</v>
      </c>
    </row>
    <row r="314" spans="1:5" x14ac:dyDescent="0.2">
      <c r="A314" t="s">
        <v>593</v>
      </c>
      <c r="C314">
        <f t="shared" si="9"/>
        <v>311</v>
      </c>
      <c r="D314" s="63" t="s">
        <v>593</v>
      </c>
      <c r="E314" t="str">
        <f t="shared" si="8"/>
        <v>OK</v>
      </c>
    </row>
    <row r="315" spans="1:5" x14ac:dyDescent="0.2">
      <c r="A315" t="s">
        <v>770</v>
      </c>
      <c r="B315" t="s">
        <v>769</v>
      </c>
      <c r="C315">
        <f t="shared" si="9"/>
        <v>312</v>
      </c>
      <c r="D315" s="63" t="s">
        <v>770</v>
      </c>
      <c r="E315" t="str">
        <f t="shared" si="8"/>
        <v>OK</v>
      </c>
    </row>
    <row r="316" spans="1:5" x14ac:dyDescent="0.2">
      <c r="A316" t="s">
        <v>900</v>
      </c>
      <c r="C316">
        <f t="shared" si="9"/>
        <v>313</v>
      </c>
      <c r="D316" s="63" t="s">
        <v>900</v>
      </c>
      <c r="E316" t="str">
        <f t="shared" si="8"/>
        <v>OK</v>
      </c>
    </row>
    <row r="317" spans="1:5" x14ac:dyDescent="0.2">
      <c r="A317" t="s">
        <v>2</v>
      </c>
      <c r="C317">
        <f t="shared" si="9"/>
        <v>314</v>
      </c>
      <c r="D317" s="63" t="s">
        <v>2</v>
      </c>
      <c r="E317" t="str">
        <f t="shared" si="8"/>
        <v>OK</v>
      </c>
    </row>
    <row r="318" spans="1:5" x14ac:dyDescent="0.2">
      <c r="A318" t="s">
        <v>61</v>
      </c>
      <c r="C318">
        <f t="shared" si="9"/>
        <v>315</v>
      </c>
      <c r="D318" s="63" t="s">
        <v>61</v>
      </c>
      <c r="E318" t="str">
        <f t="shared" si="8"/>
        <v>OK</v>
      </c>
    </row>
    <row r="319" spans="1:5" x14ac:dyDescent="0.2">
      <c r="A319" t="s">
        <v>772</v>
      </c>
      <c r="B319" t="s">
        <v>771</v>
      </c>
      <c r="C319">
        <f t="shared" si="9"/>
        <v>316</v>
      </c>
      <c r="D319" s="63" t="s">
        <v>772</v>
      </c>
      <c r="E319" t="str">
        <f t="shared" si="8"/>
        <v>OK</v>
      </c>
    </row>
    <row r="320" spans="1:5" x14ac:dyDescent="0.2">
      <c r="A320" t="s">
        <v>793</v>
      </c>
      <c r="C320">
        <f t="shared" si="9"/>
        <v>317</v>
      </c>
      <c r="D320" s="63" t="s">
        <v>793</v>
      </c>
      <c r="E320" t="str">
        <f t="shared" si="8"/>
        <v>OK</v>
      </c>
    </row>
    <row r="321" spans="1:5" x14ac:dyDescent="0.2">
      <c r="A321" t="s">
        <v>789</v>
      </c>
      <c r="C321">
        <f t="shared" si="9"/>
        <v>318</v>
      </c>
      <c r="D321" s="63" t="s">
        <v>789</v>
      </c>
      <c r="E321" t="str">
        <f t="shared" si="8"/>
        <v>OK</v>
      </c>
    </row>
    <row r="322" spans="1:5" x14ac:dyDescent="0.2">
      <c r="A322" t="s">
        <v>68</v>
      </c>
      <c r="C322">
        <f t="shared" si="9"/>
        <v>319</v>
      </c>
      <c r="D322" s="63" t="s">
        <v>68</v>
      </c>
      <c r="E322" t="str">
        <f t="shared" si="8"/>
        <v>OK</v>
      </c>
    </row>
    <row r="323" spans="1:5" x14ac:dyDescent="0.2">
      <c r="A323" t="s">
        <v>774</v>
      </c>
      <c r="B323" t="s">
        <v>773</v>
      </c>
      <c r="C323">
        <f t="shared" si="9"/>
        <v>320</v>
      </c>
      <c r="D323" s="63" t="s">
        <v>774</v>
      </c>
      <c r="E323" t="str">
        <f t="shared" si="8"/>
        <v>OK</v>
      </c>
    </row>
    <row r="324" spans="1:5" x14ac:dyDescent="0.2">
      <c r="A324" t="s">
        <v>211</v>
      </c>
      <c r="C324">
        <f t="shared" si="9"/>
        <v>321</v>
      </c>
      <c r="D324" s="63" t="s">
        <v>211</v>
      </c>
      <c r="E324" t="str">
        <f t="shared" ref="E324:E387" si="10">IF(A324=D324,"OK","Different")</f>
        <v>OK</v>
      </c>
    </row>
    <row r="325" spans="1:5" x14ac:dyDescent="0.2">
      <c r="A325" t="s">
        <v>786</v>
      </c>
      <c r="B325" t="s">
        <v>775</v>
      </c>
      <c r="C325">
        <f t="shared" si="9"/>
        <v>322</v>
      </c>
      <c r="D325" s="63" t="s">
        <v>881</v>
      </c>
      <c r="E325" t="str">
        <f t="shared" si="10"/>
        <v>OK</v>
      </c>
    </row>
    <row r="326" spans="1:5" x14ac:dyDescent="0.2">
      <c r="A326" t="s">
        <v>210</v>
      </c>
      <c r="C326">
        <f t="shared" ref="C326:C389" si="11">C325+1</f>
        <v>323</v>
      </c>
      <c r="D326" s="63" t="s">
        <v>210</v>
      </c>
      <c r="E326" t="str">
        <f t="shared" si="10"/>
        <v>OK</v>
      </c>
    </row>
    <row r="327" spans="1:5" x14ac:dyDescent="0.2">
      <c r="A327" t="s">
        <v>207</v>
      </c>
      <c r="C327">
        <f t="shared" si="11"/>
        <v>324</v>
      </c>
      <c r="D327" s="63" t="s">
        <v>207</v>
      </c>
      <c r="E327" t="str">
        <f t="shared" si="10"/>
        <v>OK</v>
      </c>
    </row>
    <row r="328" spans="1:5" x14ac:dyDescent="0.2">
      <c r="A328" t="s">
        <v>905</v>
      </c>
      <c r="C328">
        <f t="shared" si="11"/>
        <v>325</v>
      </c>
      <c r="D328" s="63" t="s">
        <v>905</v>
      </c>
      <c r="E328" t="str">
        <f t="shared" si="10"/>
        <v>OK</v>
      </c>
    </row>
    <row r="329" spans="1:5" x14ac:dyDescent="0.2">
      <c r="A329" t="s">
        <v>291</v>
      </c>
      <c r="C329">
        <f t="shared" si="11"/>
        <v>326</v>
      </c>
      <c r="D329" s="63" t="s">
        <v>924</v>
      </c>
      <c r="E329" t="str">
        <f t="shared" si="10"/>
        <v>Different</v>
      </c>
    </row>
    <row r="330" spans="1:5" x14ac:dyDescent="0.2">
      <c r="A330" t="s">
        <v>52</v>
      </c>
      <c r="C330">
        <f t="shared" si="11"/>
        <v>327</v>
      </c>
      <c r="D330" s="63" t="s">
        <v>52</v>
      </c>
      <c r="E330" t="str">
        <f t="shared" si="10"/>
        <v>OK</v>
      </c>
    </row>
    <row r="331" spans="1:5" x14ac:dyDescent="0.2">
      <c r="A331" t="s">
        <v>53</v>
      </c>
      <c r="C331">
        <f t="shared" si="11"/>
        <v>328</v>
      </c>
      <c r="D331" s="63" t="s">
        <v>53</v>
      </c>
      <c r="E331" t="str">
        <f t="shared" si="10"/>
        <v>OK</v>
      </c>
    </row>
    <row r="332" spans="1:5" x14ac:dyDescent="0.2">
      <c r="A332" t="s">
        <v>70</v>
      </c>
      <c r="C332">
        <f t="shared" si="11"/>
        <v>329</v>
      </c>
      <c r="D332" s="63" t="s">
        <v>70</v>
      </c>
      <c r="E332" t="str">
        <f t="shared" si="10"/>
        <v>OK</v>
      </c>
    </row>
    <row r="333" spans="1:5" x14ac:dyDescent="0.2">
      <c r="A333" t="s">
        <v>823</v>
      </c>
      <c r="C333">
        <f t="shared" si="11"/>
        <v>330</v>
      </c>
      <c r="D333" s="63" t="s">
        <v>823</v>
      </c>
      <c r="E333" t="str">
        <f t="shared" si="10"/>
        <v>OK</v>
      </c>
    </row>
    <row r="334" spans="1:5" x14ac:dyDescent="0.2">
      <c r="A334" t="s">
        <v>594</v>
      </c>
      <c r="C334">
        <f t="shared" si="11"/>
        <v>331</v>
      </c>
      <c r="D334" s="63" t="s">
        <v>594</v>
      </c>
      <c r="E334" t="str">
        <f t="shared" si="10"/>
        <v>OK</v>
      </c>
    </row>
    <row r="335" spans="1:5" x14ac:dyDescent="0.2">
      <c r="A335" t="s">
        <v>288</v>
      </c>
      <c r="C335">
        <f t="shared" si="11"/>
        <v>332</v>
      </c>
      <c r="D335" s="63" t="s">
        <v>925</v>
      </c>
      <c r="E335" t="str">
        <f t="shared" si="10"/>
        <v>Different</v>
      </c>
    </row>
    <row r="336" spans="1:5" x14ac:dyDescent="0.2">
      <c r="A336" t="s">
        <v>747</v>
      </c>
      <c r="B336" t="s">
        <v>746</v>
      </c>
      <c r="C336">
        <f t="shared" si="11"/>
        <v>333</v>
      </c>
      <c r="D336" s="63" t="s">
        <v>747</v>
      </c>
      <c r="E336" t="str">
        <f t="shared" si="10"/>
        <v>OK</v>
      </c>
    </row>
    <row r="337" spans="1:5" x14ac:dyDescent="0.2">
      <c r="A337" t="s">
        <v>595</v>
      </c>
      <c r="C337">
        <f t="shared" si="11"/>
        <v>334</v>
      </c>
      <c r="D337" s="63" t="s">
        <v>595</v>
      </c>
      <c r="E337" t="str">
        <f t="shared" si="10"/>
        <v>OK</v>
      </c>
    </row>
    <row r="338" spans="1:5" x14ac:dyDescent="0.2">
      <c r="A338" t="s">
        <v>403</v>
      </c>
      <c r="C338">
        <f t="shared" si="11"/>
        <v>335</v>
      </c>
      <c r="D338" s="63" t="s">
        <v>403</v>
      </c>
      <c r="E338" t="str">
        <f t="shared" si="10"/>
        <v>OK</v>
      </c>
    </row>
    <row r="339" spans="1:5" x14ac:dyDescent="0.2">
      <c r="A339" t="s">
        <v>216</v>
      </c>
      <c r="C339">
        <f t="shared" si="11"/>
        <v>336</v>
      </c>
      <c r="D339" s="63" t="s">
        <v>216</v>
      </c>
      <c r="E339" t="str">
        <f t="shared" si="10"/>
        <v>OK</v>
      </c>
    </row>
    <row r="340" spans="1:5" x14ac:dyDescent="0.2">
      <c r="A340" t="s">
        <v>21</v>
      </c>
      <c r="C340">
        <f t="shared" si="11"/>
        <v>337</v>
      </c>
      <c r="D340" s="63" t="s">
        <v>21</v>
      </c>
      <c r="E340" t="str">
        <f t="shared" si="10"/>
        <v>OK</v>
      </c>
    </row>
    <row r="341" spans="1:5" x14ac:dyDescent="0.2">
      <c r="A341" t="s">
        <v>362</v>
      </c>
      <c r="C341">
        <f t="shared" si="11"/>
        <v>338</v>
      </c>
      <c r="D341" s="63" t="s">
        <v>362</v>
      </c>
      <c r="E341" t="str">
        <f t="shared" si="10"/>
        <v>OK</v>
      </c>
    </row>
    <row r="342" spans="1:5" x14ac:dyDescent="0.2">
      <c r="A342" t="s">
        <v>344</v>
      </c>
      <c r="C342">
        <f t="shared" si="11"/>
        <v>339</v>
      </c>
      <c r="D342" s="63" t="s">
        <v>344</v>
      </c>
      <c r="E342" t="str">
        <f t="shared" si="10"/>
        <v>OK</v>
      </c>
    </row>
    <row r="343" spans="1:5" x14ac:dyDescent="0.2">
      <c r="A343" t="s">
        <v>323</v>
      </c>
      <c r="C343">
        <f t="shared" si="11"/>
        <v>340</v>
      </c>
      <c r="D343" s="63" t="s">
        <v>323</v>
      </c>
      <c r="E343" t="str">
        <f t="shared" si="10"/>
        <v>OK</v>
      </c>
    </row>
    <row r="344" spans="1:5" x14ac:dyDescent="0.2">
      <c r="A344" t="s">
        <v>140</v>
      </c>
      <c r="C344">
        <f t="shared" si="11"/>
        <v>341</v>
      </c>
      <c r="D344" s="63" t="s">
        <v>140</v>
      </c>
      <c r="E344" t="str">
        <f t="shared" si="10"/>
        <v>OK</v>
      </c>
    </row>
    <row r="345" spans="1:5" x14ac:dyDescent="0.2">
      <c r="A345" t="s">
        <v>300</v>
      </c>
      <c r="C345">
        <f t="shared" si="11"/>
        <v>342</v>
      </c>
      <c r="D345" s="63" t="s">
        <v>300</v>
      </c>
      <c r="E345" t="str">
        <f t="shared" si="10"/>
        <v>OK</v>
      </c>
    </row>
    <row r="346" spans="1:5" x14ac:dyDescent="0.2">
      <c r="A346" t="s">
        <v>314</v>
      </c>
      <c r="C346">
        <f t="shared" si="11"/>
        <v>343</v>
      </c>
      <c r="D346" s="63" t="s">
        <v>314</v>
      </c>
      <c r="E346" t="str">
        <f t="shared" si="10"/>
        <v>OK</v>
      </c>
    </row>
    <row r="347" spans="1:5" x14ac:dyDescent="0.2">
      <c r="A347" t="s">
        <v>396</v>
      </c>
      <c r="C347">
        <f t="shared" si="11"/>
        <v>344</v>
      </c>
      <c r="D347" s="63" t="s">
        <v>396</v>
      </c>
      <c r="E347" t="str">
        <f t="shared" si="10"/>
        <v>OK</v>
      </c>
    </row>
    <row r="348" spans="1:5" x14ac:dyDescent="0.2">
      <c r="A348" t="s">
        <v>633</v>
      </c>
      <c r="B348" t="s">
        <v>267</v>
      </c>
      <c r="C348">
        <f t="shared" si="11"/>
        <v>345</v>
      </c>
      <c r="D348" s="63" t="s">
        <v>633</v>
      </c>
      <c r="E348" t="str">
        <f t="shared" si="10"/>
        <v>OK</v>
      </c>
    </row>
    <row r="349" spans="1:5" x14ac:dyDescent="0.2">
      <c r="A349" t="s">
        <v>824</v>
      </c>
      <c r="C349">
        <f t="shared" si="11"/>
        <v>346</v>
      </c>
      <c r="D349" s="63" t="s">
        <v>824</v>
      </c>
      <c r="E349" t="str">
        <f t="shared" si="10"/>
        <v>OK</v>
      </c>
    </row>
    <row r="350" spans="1:5" x14ac:dyDescent="0.2">
      <c r="A350" t="s">
        <v>888</v>
      </c>
      <c r="B350" t="s">
        <v>717</v>
      </c>
      <c r="C350">
        <f t="shared" si="11"/>
        <v>347</v>
      </c>
      <c r="D350" s="63" t="s">
        <v>888</v>
      </c>
      <c r="E350" t="str">
        <f t="shared" si="10"/>
        <v>OK</v>
      </c>
    </row>
    <row r="351" spans="1:5" x14ac:dyDescent="0.2">
      <c r="A351" t="s">
        <v>889</v>
      </c>
      <c r="B351" t="s">
        <v>718</v>
      </c>
      <c r="C351">
        <f t="shared" si="11"/>
        <v>348</v>
      </c>
      <c r="D351" s="63" t="s">
        <v>889</v>
      </c>
      <c r="E351" t="str">
        <f t="shared" si="10"/>
        <v>OK</v>
      </c>
    </row>
    <row r="352" spans="1:5" x14ac:dyDescent="0.2">
      <c r="A352" t="s">
        <v>186</v>
      </c>
      <c r="C352">
        <f t="shared" si="11"/>
        <v>349</v>
      </c>
      <c r="D352" s="63" t="s">
        <v>186</v>
      </c>
      <c r="E352" t="str">
        <f t="shared" si="10"/>
        <v>OK</v>
      </c>
    </row>
    <row r="353" spans="1:5" x14ac:dyDescent="0.2">
      <c r="A353" t="s">
        <v>59</v>
      </c>
      <c r="C353">
        <f t="shared" si="11"/>
        <v>350</v>
      </c>
      <c r="D353" s="63" t="s">
        <v>59</v>
      </c>
      <c r="E353" t="str">
        <f t="shared" si="10"/>
        <v>OK</v>
      </c>
    </row>
    <row r="354" spans="1:5" x14ac:dyDescent="0.2">
      <c r="A354" t="s">
        <v>179</v>
      </c>
      <c r="C354">
        <f t="shared" si="11"/>
        <v>351</v>
      </c>
      <c r="D354" s="63" t="s">
        <v>179</v>
      </c>
      <c r="E354" t="str">
        <f t="shared" si="10"/>
        <v>OK</v>
      </c>
    </row>
    <row r="355" spans="1:5" x14ac:dyDescent="0.2">
      <c r="A355" t="s">
        <v>596</v>
      </c>
      <c r="C355">
        <f t="shared" si="11"/>
        <v>352</v>
      </c>
      <c r="D355" s="63" t="s">
        <v>927</v>
      </c>
      <c r="E355" t="str">
        <f t="shared" si="10"/>
        <v>Different</v>
      </c>
    </row>
    <row r="356" spans="1:5" x14ac:dyDescent="0.2">
      <c r="A356" t="s">
        <v>292</v>
      </c>
      <c r="C356">
        <f t="shared" si="11"/>
        <v>353</v>
      </c>
      <c r="D356" s="63" t="s">
        <v>926</v>
      </c>
      <c r="E356" t="str">
        <f t="shared" si="10"/>
        <v>Different</v>
      </c>
    </row>
    <row r="357" spans="1:5" x14ac:dyDescent="0.2">
      <c r="A357" t="s">
        <v>293</v>
      </c>
      <c r="C357">
        <f t="shared" si="11"/>
        <v>354</v>
      </c>
      <c r="D357" s="63" t="s">
        <v>928</v>
      </c>
      <c r="E357" t="str">
        <f t="shared" si="10"/>
        <v>Different</v>
      </c>
    </row>
    <row r="358" spans="1:5" x14ac:dyDescent="0.2">
      <c r="A358" t="s">
        <v>432</v>
      </c>
      <c r="C358">
        <f t="shared" si="11"/>
        <v>355</v>
      </c>
      <c r="D358" s="63" t="s">
        <v>432</v>
      </c>
      <c r="E358" t="str">
        <f t="shared" si="10"/>
        <v>OK</v>
      </c>
    </row>
    <row r="359" spans="1:5" x14ac:dyDescent="0.2">
      <c r="A359" t="s">
        <v>959</v>
      </c>
      <c r="C359">
        <f t="shared" si="11"/>
        <v>356</v>
      </c>
      <c r="D359" s="63" t="s">
        <v>935</v>
      </c>
      <c r="E359" t="str">
        <f t="shared" si="10"/>
        <v>Different</v>
      </c>
    </row>
    <row r="360" spans="1:5" x14ac:dyDescent="0.2">
      <c r="A360" t="s">
        <v>426</v>
      </c>
      <c r="C360">
        <f t="shared" si="11"/>
        <v>357</v>
      </c>
      <c r="D360" s="63" t="s">
        <v>426</v>
      </c>
      <c r="E360" t="str">
        <f t="shared" si="10"/>
        <v>OK</v>
      </c>
    </row>
    <row r="361" spans="1:5" x14ac:dyDescent="0.2">
      <c r="A361" t="s">
        <v>142</v>
      </c>
      <c r="C361">
        <f t="shared" si="11"/>
        <v>358</v>
      </c>
      <c r="D361" s="63" t="s">
        <v>142</v>
      </c>
      <c r="E361" t="str">
        <f t="shared" si="10"/>
        <v>OK</v>
      </c>
    </row>
    <row r="362" spans="1:5" x14ac:dyDescent="0.2">
      <c r="A362" t="s">
        <v>675</v>
      </c>
      <c r="B362" t="s">
        <v>268</v>
      </c>
      <c r="C362">
        <f t="shared" si="11"/>
        <v>359</v>
      </c>
      <c r="D362" s="63" t="s">
        <v>675</v>
      </c>
      <c r="E362" t="str">
        <f t="shared" si="10"/>
        <v>OK</v>
      </c>
    </row>
    <row r="363" spans="1:5" x14ac:dyDescent="0.2">
      <c r="A363" t="s">
        <v>22</v>
      </c>
      <c r="C363">
        <f t="shared" si="11"/>
        <v>360</v>
      </c>
      <c r="D363" s="63" t="s">
        <v>22</v>
      </c>
      <c r="E363" t="str">
        <f t="shared" si="10"/>
        <v>OK</v>
      </c>
    </row>
    <row r="364" spans="1:5" x14ac:dyDescent="0.2">
      <c r="A364" t="s">
        <v>171</v>
      </c>
      <c r="C364">
        <f t="shared" si="11"/>
        <v>361</v>
      </c>
      <c r="D364" s="63" t="s">
        <v>171</v>
      </c>
      <c r="E364" t="str">
        <f t="shared" si="10"/>
        <v>OK</v>
      </c>
    </row>
    <row r="365" spans="1:5" x14ac:dyDescent="0.2">
      <c r="A365" t="s">
        <v>676</v>
      </c>
      <c r="B365" t="s">
        <v>269</v>
      </c>
      <c r="C365">
        <f t="shared" si="11"/>
        <v>362</v>
      </c>
      <c r="D365" s="63" t="s">
        <v>676</v>
      </c>
      <c r="E365" t="str">
        <f t="shared" si="10"/>
        <v>OK</v>
      </c>
    </row>
    <row r="366" spans="1:5" x14ac:dyDescent="0.2">
      <c r="A366" t="s">
        <v>416</v>
      </c>
      <c r="C366">
        <f t="shared" si="11"/>
        <v>363</v>
      </c>
      <c r="D366" s="63" t="s">
        <v>416</v>
      </c>
      <c r="E366" t="str">
        <f t="shared" si="10"/>
        <v>OK</v>
      </c>
    </row>
    <row r="367" spans="1:5" x14ac:dyDescent="0.2">
      <c r="A367" t="s">
        <v>104</v>
      </c>
      <c r="C367">
        <f t="shared" si="11"/>
        <v>364</v>
      </c>
      <c r="D367" s="63" t="s">
        <v>104</v>
      </c>
      <c r="E367" t="str">
        <f t="shared" si="10"/>
        <v>OK</v>
      </c>
    </row>
    <row r="368" spans="1:5" x14ac:dyDescent="0.2">
      <c r="A368" t="s">
        <v>597</v>
      </c>
      <c r="C368">
        <f t="shared" si="11"/>
        <v>365</v>
      </c>
      <c r="D368" s="63" t="s">
        <v>597</v>
      </c>
      <c r="E368" t="str">
        <f t="shared" si="10"/>
        <v>OK</v>
      </c>
    </row>
    <row r="369" spans="1:5" x14ac:dyDescent="0.2">
      <c r="A369" t="s">
        <v>76</v>
      </c>
      <c r="C369">
        <f t="shared" si="11"/>
        <v>366</v>
      </c>
      <c r="D369" s="63" t="s">
        <v>76</v>
      </c>
      <c r="E369" t="str">
        <f t="shared" si="10"/>
        <v>OK</v>
      </c>
    </row>
    <row r="370" spans="1:5" x14ac:dyDescent="0.2">
      <c r="A370" t="s">
        <v>298</v>
      </c>
      <c r="C370">
        <f t="shared" si="11"/>
        <v>367</v>
      </c>
      <c r="D370" s="63" t="s">
        <v>298</v>
      </c>
      <c r="E370" t="str">
        <f t="shared" si="10"/>
        <v>OK</v>
      </c>
    </row>
    <row r="371" spans="1:5" x14ac:dyDescent="0.2">
      <c r="A371" t="s">
        <v>225</v>
      </c>
      <c r="C371">
        <f t="shared" si="11"/>
        <v>368</v>
      </c>
      <c r="D371" s="63" t="s">
        <v>929</v>
      </c>
      <c r="E371" t="str">
        <f t="shared" si="10"/>
        <v>Different</v>
      </c>
    </row>
    <row r="372" spans="1:5" x14ac:dyDescent="0.2">
      <c r="A372" t="s">
        <v>865</v>
      </c>
      <c r="C372">
        <f t="shared" si="11"/>
        <v>369</v>
      </c>
      <c r="D372" s="63" t="s">
        <v>865</v>
      </c>
      <c r="E372" t="str">
        <f t="shared" si="10"/>
        <v>OK</v>
      </c>
    </row>
    <row r="373" spans="1:5" x14ac:dyDescent="0.2">
      <c r="A373" t="s">
        <v>226</v>
      </c>
      <c r="C373">
        <f t="shared" si="11"/>
        <v>370</v>
      </c>
      <c r="D373" s="63" t="s">
        <v>939</v>
      </c>
      <c r="E373" t="str">
        <f t="shared" si="10"/>
        <v>Different</v>
      </c>
    </row>
    <row r="374" spans="1:5" x14ac:dyDescent="0.2">
      <c r="A374" t="s">
        <v>812</v>
      </c>
      <c r="C374">
        <f t="shared" si="11"/>
        <v>371</v>
      </c>
      <c r="D374" s="63" t="s">
        <v>812</v>
      </c>
      <c r="E374" t="str">
        <f t="shared" si="10"/>
        <v>OK</v>
      </c>
    </row>
    <row r="375" spans="1:5" x14ac:dyDescent="0.2">
      <c r="A375" t="s">
        <v>227</v>
      </c>
      <c r="C375">
        <f t="shared" si="11"/>
        <v>372</v>
      </c>
      <c r="D375" s="63" t="s">
        <v>942</v>
      </c>
      <c r="E375" t="str">
        <f t="shared" si="10"/>
        <v>Different</v>
      </c>
    </row>
    <row r="376" spans="1:5" x14ac:dyDescent="0.2">
      <c r="A376" t="s">
        <v>124</v>
      </c>
      <c r="C376">
        <f t="shared" si="11"/>
        <v>373</v>
      </c>
      <c r="D376" s="63" t="s">
        <v>124</v>
      </c>
      <c r="E376" t="str">
        <f t="shared" si="10"/>
        <v>OK</v>
      </c>
    </row>
    <row r="377" spans="1:5" x14ac:dyDescent="0.2">
      <c r="A377" t="s">
        <v>356</v>
      </c>
      <c r="C377">
        <f t="shared" si="11"/>
        <v>374</v>
      </c>
      <c r="D377" s="63" t="s">
        <v>356</v>
      </c>
      <c r="E377" t="str">
        <f t="shared" si="10"/>
        <v>OK</v>
      </c>
    </row>
    <row r="378" spans="1:5" x14ac:dyDescent="0.2">
      <c r="A378" t="s">
        <v>162</v>
      </c>
      <c r="C378">
        <f t="shared" si="11"/>
        <v>375</v>
      </c>
      <c r="D378" s="63" t="s">
        <v>162</v>
      </c>
      <c r="E378" t="str">
        <f t="shared" si="10"/>
        <v>OK</v>
      </c>
    </row>
    <row r="379" spans="1:5" x14ac:dyDescent="0.2">
      <c r="A379" t="s">
        <v>134</v>
      </c>
      <c r="C379">
        <f t="shared" si="11"/>
        <v>376</v>
      </c>
      <c r="D379" s="63" t="s">
        <v>134</v>
      </c>
      <c r="E379" t="str">
        <f t="shared" si="10"/>
        <v>OK</v>
      </c>
    </row>
    <row r="380" spans="1:5" x14ac:dyDescent="0.2">
      <c r="A380" t="s">
        <v>128</v>
      </c>
      <c r="C380">
        <f t="shared" si="11"/>
        <v>377</v>
      </c>
      <c r="D380" s="63" t="s">
        <v>128</v>
      </c>
      <c r="E380" t="str">
        <f t="shared" si="10"/>
        <v>OK</v>
      </c>
    </row>
    <row r="381" spans="1:5" x14ac:dyDescent="0.2">
      <c r="A381" t="s">
        <v>598</v>
      </c>
      <c r="C381">
        <f t="shared" si="11"/>
        <v>378</v>
      </c>
      <c r="D381" s="63" t="s">
        <v>598</v>
      </c>
      <c r="E381" t="str">
        <f t="shared" si="10"/>
        <v>OK</v>
      </c>
    </row>
    <row r="382" spans="1:5" x14ac:dyDescent="0.2">
      <c r="A382" t="s">
        <v>40</v>
      </c>
      <c r="C382">
        <f t="shared" si="11"/>
        <v>379</v>
      </c>
      <c r="D382" s="63" t="s">
        <v>40</v>
      </c>
      <c r="E382" t="str">
        <f t="shared" si="10"/>
        <v>OK</v>
      </c>
    </row>
    <row r="383" spans="1:5" x14ac:dyDescent="0.2">
      <c r="A383" t="s">
        <v>943</v>
      </c>
      <c r="C383">
        <f t="shared" si="11"/>
        <v>380</v>
      </c>
      <c r="D383" s="63" t="s">
        <v>943</v>
      </c>
      <c r="E383" t="str">
        <f t="shared" si="10"/>
        <v>OK</v>
      </c>
    </row>
    <row r="384" spans="1:5" x14ac:dyDescent="0.2">
      <c r="A384" t="s">
        <v>777</v>
      </c>
      <c r="B384" t="s">
        <v>776</v>
      </c>
      <c r="C384">
        <f t="shared" si="11"/>
        <v>381</v>
      </c>
      <c r="D384" s="63" t="s">
        <v>777</v>
      </c>
      <c r="E384" t="str">
        <f t="shared" si="10"/>
        <v>OK</v>
      </c>
    </row>
    <row r="385" spans="1:5" x14ac:dyDescent="0.2">
      <c r="A385" t="s">
        <v>892</v>
      </c>
      <c r="B385" t="s">
        <v>719</v>
      </c>
      <c r="C385">
        <f t="shared" si="11"/>
        <v>382</v>
      </c>
      <c r="D385" s="63" t="s">
        <v>892</v>
      </c>
      <c r="E385" t="str">
        <f t="shared" si="10"/>
        <v>OK</v>
      </c>
    </row>
    <row r="386" spans="1:5" x14ac:dyDescent="0.2">
      <c r="A386" t="s">
        <v>599</v>
      </c>
      <c r="C386">
        <f t="shared" si="11"/>
        <v>383</v>
      </c>
      <c r="D386" s="63" t="s">
        <v>599</v>
      </c>
      <c r="E386" t="str">
        <f t="shared" si="10"/>
        <v>OK</v>
      </c>
    </row>
    <row r="387" spans="1:5" x14ac:dyDescent="0.2">
      <c r="A387" t="s">
        <v>16</v>
      </c>
      <c r="C387">
        <f t="shared" si="11"/>
        <v>384</v>
      </c>
      <c r="D387" s="63" t="s">
        <v>16</v>
      </c>
      <c r="E387" t="str">
        <f t="shared" si="10"/>
        <v>OK</v>
      </c>
    </row>
    <row r="388" spans="1:5" x14ac:dyDescent="0.2">
      <c r="A388" t="s">
        <v>779</v>
      </c>
      <c r="B388" t="s">
        <v>778</v>
      </c>
      <c r="C388">
        <f t="shared" si="11"/>
        <v>385</v>
      </c>
      <c r="D388" s="63" t="s">
        <v>779</v>
      </c>
      <c r="E388" t="str">
        <f t="shared" ref="E388:E451" si="12">IF(A388=D388,"OK","Different")</f>
        <v>OK</v>
      </c>
    </row>
    <row r="389" spans="1:5" x14ac:dyDescent="0.2">
      <c r="A389" t="s">
        <v>349</v>
      </c>
      <c r="C389">
        <f t="shared" si="11"/>
        <v>386</v>
      </c>
      <c r="D389" s="63" t="s">
        <v>349</v>
      </c>
      <c r="E389" t="str">
        <f t="shared" si="12"/>
        <v>OK</v>
      </c>
    </row>
    <row r="390" spans="1:5" x14ac:dyDescent="0.2">
      <c r="A390" t="s">
        <v>677</v>
      </c>
      <c r="B390" t="s">
        <v>270</v>
      </c>
      <c r="C390">
        <f t="shared" ref="C390:C453" si="13">C389+1</f>
        <v>387</v>
      </c>
      <c r="D390" s="63" t="s">
        <v>677</v>
      </c>
      <c r="E390" t="str">
        <f t="shared" si="12"/>
        <v>OK</v>
      </c>
    </row>
    <row r="391" spans="1:5" x14ac:dyDescent="0.2">
      <c r="A391" t="s">
        <v>330</v>
      </c>
      <c r="C391">
        <f t="shared" si="13"/>
        <v>388</v>
      </c>
      <c r="D391" s="63" t="s">
        <v>330</v>
      </c>
      <c r="E391" t="str">
        <f t="shared" si="12"/>
        <v>OK</v>
      </c>
    </row>
    <row r="392" spans="1:5" x14ac:dyDescent="0.2">
      <c r="A392" t="s">
        <v>678</v>
      </c>
      <c r="B392" t="s">
        <v>452</v>
      </c>
      <c r="C392">
        <f t="shared" si="13"/>
        <v>389</v>
      </c>
      <c r="D392" s="63" t="s">
        <v>678</v>
      </c>
      <c r="E392" t="str">
        <f t="shared" si="12"/>
        <v>OK</v>
      </c>
    </row>
    <row r="393" spans="1:5" x14ac:dyDescent="0.2">
      <c r="A393" t="s">
        <v>679</v>
      </c>
      <c r="B393" t="s">
        <v>453</v>
      </c>
      <c r="C393">
        <f t="shared" si="13"/>
        <v>390</v>
      </c>
      <c r="D393" s="63" t="s">
        <v>679</v>
      </c>
      <c r="E393" t="str">
        <f t="shared" si="12"/>
        <v>OK</v>
      </c>
    </row>
    <row r="394" spans="1:5" x14ac:dyDescent="0.2">
      <c r="A394" t="s">
        <v>802</v>
      </c>
      <c r="C394">
        <f t="shared" si="13"/>
        <v>391</v>
      </c>
      <c r="D394" s="63" t="s">
        <v>802</v>
      </c>
      <c r="E394" t="str">
        <f t="shared" si="12"/>
        <v>OK</v>
      </c>
    </row>
    <row r="395" spans="1:5" x14ac:dyDescent="0.2">
      <c r="A395" t="s">
        <v>94</v>
      </c>
      <c r="C395">
        <f t="shared" si="13"/>
        <v>392</v>
      </c>
      <c r="D395" s="63" t="s">
        <v>94</v>
      </c>
      <c r="E395" t="str">
        <f t="shared" si="12"/>
        <v>OK</v>
      </c>
    </row>
    <row r="396" spans="1:5" x14ac:dyDescent="0.2">
      <c r="A396" t="s">
        <v>8</v>
      </c>
      <c r="C396">
        <f t="shared" si="13"/>
        <v>393</v>
      </c>
      <c r="D396" s="63" t="s">
        <v>8</v>
      </c>
      <c r="E396" t="str">
        <f t="shared" si="12"/>
        <v>OK</v>
      </c>
    </row>
    <row r="397" spans="1:5" x14ac:dyDescent="0.2">
      <c r="A397" t="s">
        <v>874</v>
      </c>
      <c r="C397">
        <f t="shared" si="13"/>
        <v>394</v>
      </c>
      <c r="D397" s="64" t="s">
        <v>874</v>
      </c>
      <c r="E397" t="str">
        <f t="shared" si="12"/>
        <v>OK</v>
      </c>
    </row>
    <row r="398" spans="1:5" x14ac:dyDescent="0.2">
      <c r="A398" t="s">
        <v>454</v>
      </c>
      <c r="C398">
        <f t="shared" si="13"/>
        <v>395</v>
      </c>
      <c r="D398" s="63" t="s">
        <v>454</v>
      </c>
      <c r="E398" t="str">
        <f t="shared" si="12"/>
        <v>OK</v>
      </c>
    </row>
    <row r="399" spans="1:5" x14ac:dyDescent="0.2">
      <c r="A399" t="s">
        <v>289</v>
      </c>
      <c r="C399">
        <f t="shared" si="13"/>
        <v>396</v>
      </c>
      <c r="D399" s="63" t="s">
        <v>930</v>
      </c>
      <c r="E399" t="str">
        <f t="shared" si="12"/>
        <v>Different</v>
      </c>
    </row>
    <row r="400" spans="1:5" x14ac:dyDescent="0.2">
      <c r="A400" t="s">
        <v>86</v>
      </c>
      <c r="C400">
        <f t="shared" si="13"/>
        <v>397</v>
      </c>
      <c r="D400" s="63" t="s">
        <v>86</v>
      </c>
      <c r="E400" t="str">
        <f t="shared" si="12"/>
        <v>OK</v>
      </c>
    </row>
    <row r="401" spans="1:5" x14ac:dyDescent="0.2">
      <c r="A401" t="s">
        <v>680</v>
      </c>
      <c r="B401" t="s">
        <v>271</v>
      </c>
      <c r="C401">
        <f t="shared" si="13"/>
        <v>398</v>
      </c>
      <c r="D401" s="63" t="s">
        <v>680</v>
      </c>
      <c r="E401" t="str">
        <f t="shared" si="12"/>
        <v>OK</v>
      </c>
    </row>
    <row r="402" spans="1:5" x14ac:dyDescent="0.2">
      <c r="A402" t="s">
        <v>957</v>
      </c>
      <c r="C402">
        <f t="shared" si="13"/>
        <v>399</v>
      </c>
      <c r="D402" s="65" t="s">
        <v>957</v>
      </c>
      <c r="E402" t="str">
        <f t="shared" si="12"/>
        <v>OK</v>
      </c>
    </row>
    <row r="403" spans="1:5" x14ac:dyDescent="0.2">
      <c r="A403" t="s">
        <v>89</v>
      </c>
      <c r="C403">
        <f t="shared" si="13"/>
        <v>400</v>
      </c>
      <c r="D403" s="63" t="s">
        <v>89</v>
      </c>
      <c r="E403" t="str">
        <f t="shared" si="12"/>
        <v>OK</v>
      </c>
    </row>
    <row r="404" spans="1:5" x14ac:dyDescent="0.2">
      <c r="A404" t="s">
        <v>681</v>
      </c>
      <c r="B404" t="s">
        <v>272</v>
      </c>
      <c r="C404">
        <f t="shared" si="13"/>
        <v>401</v>
      </c>
      <c r="D404" s="63" t="s">
        <v>681</v>
      </c>
      <c r="E404" t="str">
        <f t="shared" si="12"/>
        <v>OK</v>
      </c>
    </row>
    <row r="405" spans="1:5" x14ac:dyDescent="0.2">
      <c r="A405" t="s">
        <v>407</v>
      </c>
      <c r="C405">
        <f t="shared" si="13"/>
        <v>402</v>
      </c>
      <c r="D405" s="63" t="s">
        <v>407</v>
      </c>
      <c r="E405" t="str">
        <f t="shared" si="12"/>
        <v>OK</v>
      </c>
    </row>
    <row r="406" spans="1:5" x14ac:dyDescent="0.2">
      <c r="A406" t="s">
        <v>795</v>
      </c>
      <c r="C406">
        <f t="shared" si="13"/>
        <v>403</v>
      </c>
      <c r="D406" s="63" t="s">
        <v>795</v>
      </c>
      <c r="E406" t="str">
        <f t="shared" si="12"/>
        <v>OK</v>
      </c>
    </row>
    <row r="407" spans="1:5" x14ac:dyDescent="0.2">
      <c r="A407" t="s">
        <v>87</v>
      </c>
      <c r="C407">
        <f t="shared" si="13"/>
        <v>404</v>
      </c>
      <c r="D407" s="63" t="s">
        <v>87</v>
      </c>
      <c r="E407" t="str">
        <f t="shared" si="12"/>
        <v>OK</v>
      </c>
    </row>
    <row r="408" spans="1:5" x14ac:dyDescent="0.2">
      <c r="A408" t="s">
        <v>201</v>
      </c>
      <c r="C408">
        <f t="shared" si="13"/>
        <v>405</v>
      </c>
      <c r="D408" s="63" t="s">
        <v>201</v>
      </c>
      <c r="E408" t="str">
        <f t="shared" si="12"/>
        <v>OK</v>
      </c>
    </row>
    <row r="409" spans="1:5" x14ac:dyDescent="0.2">
      <c r="A409" t="s">
        <v>95</v>
      </c>
      <c r="C409">
        <f t="shared" si="13"/>
        <v>406</v>
      </c>
      <c r="D409" s="63" t="s">
        <v>95</v>
      </c>
      <c r="E409" t="str">
        <f t="shared" si="12"/>
        <v>OK</v>
      </c>
    </row>
    <row r="410" spans="1:5" x14ac:dyDescent="0.2">
      <c r="A410" t="s">
        <v>202</v>
      </c>
      <c r="C410">
        <f t="shared" si="13"/>
        <v>407</v>
      </c>
      <c r="D410" s="63" t="s">
        <v>202</v>
      </c>
      <c r="E410" t="str">
        <f t="shared" si="12"/>
        <v>OK</v>
      </c>
    </row>
    <row r="411" spans="1:5" x14ac:dyDescent="0.2">
      <c r="A411" t="s">
        <v>57</v>
      </c>
      <c r="C411">
        <f t="shared" si="13"/>
        <v>408</v>
      </c>
      <c r="D411" s="63" t="s">
        <v>57</v>
      </c>
      <c r="E411" t="str">
        <f t="shared" si="12"/>
        <v>OK</v>
      </c>
    </row>
    <row r="412" spans="1:5" x14ac:dyDescent="0.2">
      <c r="A412" t="s">
        <v>85</v>
      </c>
      <c r="C412">
        <f t="shared" si="13"/>
        <v>409</v>
      </c>
      <c r="D412" s="63" t="s">
        <v>85</v>
      </c>
      <c r="E412" t="str">
        <f t="shared" si="12"/>
        <v>OK</v>
      </c>
    </row>
    <row r="413" spans="1:5" x14ac:dyDescent="0.2">
      <c r="A413" s="62" t="s">
        <v>871</v>
      </c>
      <c r="B413" s="62"/>
      <c r="C413">
        <f t="shared" si="13"/>
        <v>410</v>
      </c>
      <c r="D413" s="64" t="s">
        <v>871</v>
      </c>
      <c r="E413" t="str">
        <f t="shared" si="12"/>
        <v>OK</v>
      </c>
    </row>
    <row r="414" spans="1:5" x14ac:dyDescent="0.2">
      <c r="A414" t="s">
        <v>600</v>
      </c>
      <c r="C414">
        <f t="shared" si="13"/>
        <v>411</v>
      </c>
      <c r="D414" s="63" t="s">
        <v>600</v>
      </c>
      <c r="E414" t="str">
        <f t="shared" si="12"/>
        <v>OK</v>
      </c>
    </row>
    <row r="415" spans="1:5" x14ac:dyDescent="0.2">
      <c r="A415" t="s">
        <v>151</v>
      </c>
      <c r="C415">
        <f t="shared" si="13"/>
        <v>412</v>
      </c>
      <c r="D415" s="63" t="s">
        <v>151</v>
      </c>
      <c r="E415" t="str">
        <f t="shared" si="12"/>
        <v>OK</v>
      </c>
    </row>
    <row r="416" spans="1:5" x14ac:dyDescent="0.2">
      <c r="A416" t="s">
        <v>634</v>
      </c>
      <c r="B416" t="s">
        <v>273</v>
      </c>
      <c r="C416">
        <f t="shared" si="13"/>
        <v>413</v>
      </c>
      <c r="D416" s="63" t="s">
        <v>634</v>
      </c>
      <c r="E416" t="str">
        <f t="shared" si="12"/>
        <v>OK</v>
      </c>
    </row>
    <row r="417" spans="1:5" x14ac:dyDescent="0.2">
      <c r="A417" t="s">
        <v>228</v>
      </c>
      <c r="C417">
        <f t="shared" si="13"/>
        <v>414</v>
      </c>
      <c r="D417" s="63" t="s">
        <v>944</v>
      </c>
      <c r="E417" t="str">
        <f t="shared" si="12"/>
        <v>Different</v>
      </c>
    </row>
    <row r="418" spans="1:5" x14ac:dyDescent="0.2">
      <c r="A418" t="s">
        <v>818</v>
      </c>
      <c r="C418">
        <f t="shared" si="13"/>
        <v>415</v>
      </c>
      <c r="D418" s="63" t="s">
        <v>818</v>
      </c>
      <c r="E418" t="str">
        <f t="shared" si="12"/>
        <v>OK</v>
      </c>
    </row>
    <row r="419" spans="1:5" x14ac:dyDescent="0.2">
      <c r="A419" t="s">
        <v>307</v>
      </c>
      <c r="C419">
        <f t="shared" si="13"/>
        <v>416</v>
      </c>
      <c r="D419" s="63" t="s">
        <v>307</v>
      </c>
      <c r="E419" t="str">
        <f t="shared" si="12"/>
        <v>OK</v>
      </c>
    </row>
    <row r="420" spans="1:5" x14ac:dyDescent="0.2">
      <c r="A420" t="s">
        <v>404</v>
      </c>
      <c r="C420">
        <f t="shared" si="13"/>
        <v>417</v>
      </c>
      <c r="D420" s="63" t="s">
        <v>404</v>
      </c>
      <c r="E420" t="str">
        <f t="shared" si="12"/>
        <v>OK</v>
      </c>
    </row>
    <row r="421" spans="1:5" x14ac:dyDescent="0.2">
      <c r="A421" t="s">
        <v>721</v>
      </c>
      <c r="B421" t="s">
        <v>720</v>
      </c>
      <c r="C421">
        <f t="shared" si="13"/>
        <v>418</v>
      </c>
      <c r="D421" s="63" t="s">
        <v>721</v>
      </c>
      <c r="E421" t="str">
        <f t="shared" si="12"/>
        <v>OK</v>
      </c>
    </row>
    <row r="422" spans="1:5" x14ac:dyDescent="0.2">
      <c r="A422" t="s">
        <v>601</v>
      </c>
      <c r="C422">
        <f t="shared" si="13"/>
        <v>419</v>
      </c>
      <c r="D422" s="63" t="s">
        <v>601</v>
      </c>
      <c r="E422" t="str">
        <f t="shared" si="12"/>
        <v>OK</v>
      </c>
    </row>
    <row r="423" spans="1:5" x14ac:dyDescent="0.2">
      <c r="A423" t="s">
        <v>896</v>
      </c>
      <c r="B423" t="s">
        <v>455</v>
      </c>
      <c r="C423">
        <f t="shared" si="13"/>
        <v>420</v>
      </c>
      <c r="D423" s="63" t="s">
        <v>896</v>
      </c>
      <c r="E423" t="str">
        <f t="shared" si="12"/>
        <v>OK</v>
      </c>
    </row>
    <row r="424" spans="1:5" x14ac:dyDescent="0.2">
      <c r="A424" t="s">
        <v>100</v>
      </c>
      <c r="C424">
        <f t="shared" si="13"/>
        <v>421</v>
      </c>
      <c r="D424" s="63" t="s">
        <v>100</v>
      </c>
      <c r="E424" t="str">
        <f t="shared" si="12"/>
        <v>OK</v>
      </c>
    </row>
    <row r="425" spans="1:5" x14ac:dyDescent="0.2">
      <c r="A425" t="s">
        <v>952</v>
      </c>
      <c r="C425">
        <f t="shared" si="13"/>
        <v>422</v>
      </c>
      <c r="D425" s="63" t="s">
        <v>952</v>
      </c>
      <c r="E425" t="str">
        <f t="shared" si="12"/>
        <v>OK</v>
      </c>
    </row>
    <row r="426" spans="1:5" x14ac:dyDescent="0.2">
      <c r="A426" t="s">
        <v>602</v>
      </c>
      <c r="C426">
        <f t="shared" si="13"/>
        <v>423</v>
      </c>
      <c r="D426" s="63" t="s">
        <v>602</v>
      </c>
      <c r="E426" t="str">
        <f t="shared" si="12"/>
        <v>OK</v>
      </c>
    </row>
    <row r="427" spans="1:5" x14ac:dyDescent="0.2">
      <c r="A427" t="s">
        <v>430</v>
      </c>
      <c r="C427">
        <f t="shared" si="13"/>
        <v>424</v>
      </c>
      <c r="D427" s="63" t="s">
        <v>430</v>
      </c>
      <c r="E427" t="str">
        <f t="shared" si="12"/>
        <v>OK</v>
      </c>
    </row>
    <row r="428" spans="1:5" x14ac:dyDescent="0.2">
      <c r="A428" t="s">
        <v>825</v>
      </c>
      <c r="C428">
        <f t="shared" si="13"/>
        <v>425</v>
      </c>
      <c r="D428" s="63" t="s">
        <v>825</v>
      </c>
      <c r="E428" t="str">
        <f t="shared" si="12"/>
        <v>OK</v>
      </c>
    </row>
    <row r="429" spans="1:5" x14ac:dyDescent="0.2">
      <c r="A429" t="s">
        <v>110</v>
      </c>
      <c r="C429">
        <f t="shared" si="13"/>
        <v>426</v>
      </c>
      <c r="D429" s="63" t="s">
        <v>110</v>
      </c>
      <c r="E429" t="str">
        <f t="shared" si="12"/>
        <v>OK</v>
      </c>
    </row>
    <row r="430" spans="1:5" x14ac:dyDescent="0.2">
      <c r="A430" t="s">
        <v>363</v>
      </c>
      <c r="C430">
        <f t="shared" si="13"/>
        <v>427</v>
      </c>
      <c r="D430" s="63" t="s">
        <v>363</v>
      </c>
      <c r="E430" t="str">
        <f t="shared" si="12"/>
        <v>OK</v>
      </c>
    </row>
    <row r="431" spans="1:5" x14ac:dyDescent="0.2">
      <c r="A431" t="s">
        <v>45</v>
      </c>
      <c r="C431">
        <f t="shared" si="13"/>
        <v>428</v>
      </c>
      <c r="D431" s="63" t="s">
        <v>45</v>
      </c>
      <c r="E431" t="str">
        <f t="shared" si="12"/>
        <v>OK</v>
      </c>
    </row>
    <row r="432" spans="1:5" x14ac:dyDescent="0.2">
      <c r="A432" t="s">
        <v>46</v>
      </c>
      <c r="C432">
        <f t="shared" si="13"/>
        <v>429</v>
      </c>
      <c r="D432" s="63" t="s">
        <v>46</v>
      </c>
      <c r="E432" t="str">
        <f t="shared" si="12"/>
        <v>OK</v>
      </c>
    </row>
    <row r="433" spans="1:5" x14ac:dyDescent="0.2">
      <c r="A433" t="s">
        <v>781</v>
      </c>
      <c r="B433" t="s">
        <v>780</v>
      </c>
      <c r="C433">
        <f t="shared" si="13"/>
        <v>430</v>
      </c>
      <c r="D433" s="63" t="s">
        <v>898</v>
      </c>
      <c r="E433" t="str">
        <f t="shared" si="12"/>
        <v>Different</v>
      </c>
    </row>
    <row r="434" spans="1:5" x14ac:dyDescent="0.2">
      <c r="A434" t="s">
        <v>945</v>
      </c>
      <c r="C434">
        <f t="shared" si="13"/>
        <v>431</v>
      </c>
      <c r="D434" s="63" t="s">
        <v>945</v>
      </c>
      <c r="E434" t="str">
        <f t="shared" si="12"/>
        <v>OK</v>
      </c>
    </row>
    <row r="435" spans="1:5" x14ac:dyDescent="0.2">
      <c r="A435" t="s">
        <v>9</v>
      </c>
      <c r="C435">
        <f t="shared" si="13"/>
        <v>432</v>
      </c>
      <c r="D435" s="63" t="s">
        <v>9</v>
      </c>
      <c r="E435" t="str">
        <f t="shared" si="12"/>
        <v>OK</v>
      </c>
    </row>
    <row r="436" spans="1:5" x14ac:dyDescent="0.2">
      <c r="A436" t="s">
        <v>90</v>
      </c>
      <c r="C436">
        <f t="shared" si="13"/>
        <v>433</v>
      </c>
      <c r="D436" s="63" t="s">
        <v>90</v>
      </c>
      <c r="E436" t="str">
        <f t="shared" si="12"/>
        <v>OK</v>
      </c>
    </row>
    <row r="437" spans="1:5" x14ac:dyDescent="0.2">
      <c r="A437" t="s">
        <v>331</v>
      </c>
      <c r="C437">
        <f t="shared" si="13"/>
        <v>434</v>
      </c>
      <c r="D437" s="63" t="s">
        <v>331</v>
      </c>
      <c r="E437" t="str">
        <f t="shared" si="12"/>
        <v>OK</v>
      </c>
    </row>
    <row r="438" spans="1:5" x14ac:dyDescent="0.2">
      <c r="A438" t="s">
        <v>603</v>
      </c>
      <c r="C438">
        <f t="shared" si="13"/>
        <v>435</v>
      </c>
      <c r="D438" s="65" t="s">
        <v>603</v>
      </c>
      <c r="E438" t="str">
        <f t="shared" si="12"/>
        <v>OK</v>
      </c>
    </row>
    <row r="439" spans="1:5" x14ac:dyDescent="0.2">
      <c r="A439" t="s">
        <v>866</v>
      </c>
      <c r="C439">
        <f t="shared" si="13"/>
        <v>436</v>
      </c>
      <c r="D439" s="63" t="s">
        <v>866</v>
      </c>
      <c r="E439" t="str">
        <f t="shared" si="12"/>
        <v>OK</v>
      </c>
    </row>
    <row r="440" spans="1:5" x14ac:dyDescent="0.2">
      <c r="A440" t="s">
        <v>867</v>
      </c>
      <c r="C440">
        <f t="shared" si="13"/>
        <v>437</v>
      </c>
      <c r="D440" s="63" t="s">
        <v>867</v>
      </c>
      <c r="E440" t="str">
        <f t="shared" si="12"/>
        <v>OK</v>
      </c>
    </row>
    <row r="441" spans="1:5" x14ac:dyDescent="0.2">
      <c r="A441" t="s">
        <v>316</v>
      </c>
      <c r="C441">
        <f t="shared" si="13"/>
        <v>438</v>
      </c>
      <c r="D441" s="63" t="s">
        <v>316</v>
      </c>
      <c r="E441" t="str">
        <f t="shared" si="12"/>
        <v>OK</v>
      </c>
    </row>
    <row r="442" spans="1:5" x14ac:dyDescent="0.2">
      <c r="A442" t="s">
        <v>884</v>
      </c>
      <c r="B442" t="s">
        <v>456</v>
      </c>
      <c r="C442">
        <f t="shared" si="13"/>
        <v>439</v>
      </c>
      <c r="D442" s="63" t="s">
        <v>884</v>
      </c>
      <c r="E442" t="str">
        <f t="shared" si="12"/>
        <v>OK</v>
      </c>
    </row>
    <row r="443" spans="1:5" x14ac:dyDescent="0.2">
      <c r="A443" t="s">
        <v>438</v>
      </c>
      <c r="C443">
        <f t="shared" si="13"/>
        <v>440</v>
      </c>
      <c r="D443" s="63" t="s">
        <v>438</v>
      </c>
      <c r="E443" t="str">
        <f t="shared" si="12"/>
        <v>OK</v>
      </c>
    </row>
    <row r="444" spans="1:5" x14ac:dyDescent="0.2">
      <c r="A444" t="s">
        <v>392</v>
      </c>
      <c r="C444">
        <f t="shared" si="13"/>
        <v>441</v>
      </c>
      <c r="D444" s="63" t="s">
        <v>392</v>
      </c>
      <c r="E444" t="str">
        <f t="shared" si="12"/>
        <v>OK</v>
      </c>
    </row>
    <row r="445" spans="1:5" x14ac:dyDescent="0.2">
      <c r="A445" t="s">
        <v>875</v>
      </c>
      <c r="C445">
        <f t="shared" si="13"/>
        <v>442</v>
      </c>
      <c r="D445" s="64" t="s">
        <v>875</v>
      </c>
      <c r="E445" t="str">
        <f t="shared" si="12"/>
        <v>OK</v>
      </c>
    </row>
    <row r="446" spans="1:5" x14ac:dyDescent="0.2">
      <c r="A446" t="s">
        <v>12</v>
      </c>
      <c r="C446">
        <f t="shared" si="13"/>
        <v>443</v>
      </c>
      <c r="D446" s="63" t="s">
        <v>12</v>
      </c>
      <c r="E446" t="str">
        <f t="shared" si="12"/>
        <v>OK</v>
      </c>
    </row>
    <row r="447" spans="1:5" x14ac:dyDescent="0.2">
      <c r="A447" t="s">
        <v>408</v>
      </c>
      <c r="C447">
        <f t="shared" si="13"/>
        <v>444</v>
      </c>
      <c r="D447" s="63" t="s">
        <v>408</v>
      </c>
      <c r="E447" t="str">
        <f t="shared" si="12"/>
        <v>OK</v>
      </c>
    </row>
    <row r="448" spans="1:5" x14ac:dyDescent="0.2">
      <c r="A448" t="s">
        <v>431</v>
      </c>
      <c r="C448">
        <f t="shared" si="13"/>
        <v>445</v>
      </c>
      <c r="D448" s="63" t="s">
        <v>431</v>
      </c>
      <c r="E448" t="str">
        <f t="shared" si="12"/>
        <v>OK</v>
      </c>
    </row>
    <row r="449" spans="1:5" x14ac:dyDescent="0.2">
      <c r="A449" t="s">
        <v>409</v>
      </c>
      <c r="C449">
        <f t="shared" si="13"/>
        <v>446</v>
      </c>
      <c r="D449" s="63" t="s">
        <v>409</v>
      </c>
      <c r="E449" t="str">
        <f t="shared" si="12"/>
        <v>OK</v>
      </c>
    </row>
    <row r="450" spans="1:5" x14ac:dyDescent="0.2">
      <c r="A450" t="s">
        <v>604</v>
      </c>
      <c r="C450">
        <f t="shared" si="13"/>
        <v>447</v>
      </c>
      <c r="D450" s="63" t="s">
        <v>604</v>
      </c>
      <c r="E450" t="str">
        <f t="shared" si="12"/>
        <v>OK</v>
      </c>
    </row>
    <row r="451" spans="1:5" x14ac:dyDescent="0.2">
      <c r="A451" t="s">
        <v>723</v>
      </c>
      <c r="B451" t="s">
        <v>722</v>
      </c>
      <c r="C451">
        <f t="shared" si="13"/>
        <v>448</v>
      </c>
      <c r="D451" s="63" t="s">
        <v>723</v>
      </c>
      <c r="E451" t="str">
        <f t="shared" si="12"/>
        <v>OK</v>
      </c>
    </row>
    <row r="452" spans="1:5" x14ac:dyDescent="0.2">
      <c r="A452" t="s">
        <v>682</v>
      </c>
      <c r="B452" t="s">
        <v>274</v>
      </c>
      <c r="C452">
        <f t="shared" si="13"/>
        <v>449</v>
      </c>
      <c r="D452" s="63" t="s">
        <v>682</v>
      </c>
      <c r="E452" t="str">
        <f t="shared" ref="E452:E515" si="14">IF(A452=D452,"OK","Different")</f>
        <v>OK</v>
      </c>
    </row>
    <row r="453" spans="1:5" x14ac:dyDescent="0.2">
      <c r="A453" t="s">
        <v>325</v>
      </c>
      <c r="C453">
        <f t="shared" si="13"/>
        <v>450</v>
      </c>
      <c r="D453" s="63" t="s">
        <v>325</v>
      </c>
      <c r="E453" t="str">
        <f t="shared" si="14"/>
        <v>OK</v>
      </c>
    </row>
    <row r="454" spans="1:5" x14ac:dyDescent="0.2">
      <c r="A454" t="s">
        <v>605</v>
      </c>
      <c r="C454">
        <f t="shared" ref="C454:C517" si="15">C453+1</f>
        <v>451</v>
      </c>
      <c r="D454" s="63" t="s">
        <v>605</v>
      </c>
      <c r="E454" t="str">
        <f t="shared" si="14"/>
        <v>OK</v>
      </c>
    </row>
    <row r="455" spans="1:5" x14ac:dyDescent="0.2">
      <c r="A455" t="s">
        <v>908</v>
      </c>
      <c r="C455">
        <f t="shared" si="15"/>
        <v>452</v>
      </c>
      <c r="D455" s="63" t="s">
        <v>908</v>
      </c>
      <c r="E455" t="str">
        <f t="shared" si="14"/>
        <v>OK</v>
      </c>
    </row>
    <row r="456" spans="1:5" x14ac:dyDescent="0.2">
      <c r="A456" t="s">
        <v>204</v>
      </c>
      <c r="C456">
        <f t="shared" si="15"/>
        <v>453</v>
      </c>
      <c r="D456" s="63" t="s">
        <v>204</v>
      </c>
      <c r="E456" t="str">
        <f t="shared" si="14"/>
        <v>OK</v>
      </c>
    </row>
    <row r="457" spans="1:5" x14ac:dyDescent="0.2">
      <c r="A457" t="s">
        <v>895</v>
      </c>
      <c r="B457" t="s">
        <v>748</v>
      </c>
      <c r="C457">
        <f t="shared" si="15"/>
        <v>454</v>
      </c>
      <c r="D457" s="63" t="s">
        <v>895</v>
      </c>
      <c r="E457" t="str">
        <f t="shared" si="14"/>
        <v>OK</v>
      </c>
    </row>
    <row r="458" spans="1:5" x14ac:dyDescent="0.2">
      <c r="A458" t="s">
        <v>750</v>
      </c>
      <c r="B458" t="s">
        <v>749</v>
      </c>
      <c r="C458">
        <f t="shared" si="15"/>
        <v>455</v>
      </c>
      <c r="D458" s="63" t="s">
        <v>750</v>
      </c>
      <c r="E458" t="str">
        <f t="shared" si="14"/>
        <v>OK</v>
      </c>
    </row>
    <row r="459" spans="1:5" x14ac:dyDescent="0.2">
      <c r="A459" t="s">
        <v>606</v>
      </c>
      <c r="C459">
        <f t="shared" si="15"/>
        <v>456</v>
      </c>
      <c r="D459" s="63" t="s">
        <v>606</v>
      </c>
      <c r="E459" t="str">
        <f t="shared" si="14"/>
        <v>OK</v>
      </c>
    </row>
    <row r="460" spans="1:5" x14ac:dyDescent="0.2">
      <c r="A460" t="s">
        <v>811</v>
      </c>
      <c r="C460">
        <f t="shared" si="15"/>
        <v>457</v>
      </c>
      <c r="D460" s="63" t="s">
        <v>811</v>
      </c>
      <c r="E460" t="str">
        <f t="shared" si="14"/>
        <v>OK</v>
      </c>
    </row>
    <row r="461" spans="1:5" x14ac:dyDescent="0.2">
      <c r="A461" t="s">
        <v>340</v>
      </c>
      <c r="C461">
        <f t="shared" si="15"/>
        <v>458</v>
      </c>
      <c r="D461" s="63" t="s">
        <v>340</v>
      </c>
      <c r="E461" t="str">
        <f t="shared" si="14"/>
        <v>OK</v>
      </c>
    </row>
    <row r="462" spans="1:5" x14ac:dyDescent="0.2">
      <c r="A462" t="s">
        <v>807</v>
      </c>
      <c r="C462">
        <f t="shared" si="15"/>
        <v>459</v>
      </c>
      <c r="D462" s="63" t="s">
        <v>807</v>
      </c>
      <c r="E462" t="str">
        <f t="shared" si="14"/>
        <v>OK</v>
      </c>
    </row>
    <row r="463" spans="1:5" x14ac:dyDescent="0.2">
      <c r="A463" t="s">
        <v>607</v>
      </c>
      <c r="C463">
        <f t="shared" si="15"/>
        <v>460</v>
      </c>
      <c r="D463" s="63" t="s">
        <v>607</v>
      </c>
      <c r="E463" t="str">
        <f t="shared" si="14"/>
        <v>OK</v>
      </c>
    </row>
    <row r="464" spans="1:5" x14ac:dyDescent="0.2">
      <c r="A464" t="s">
        <v>608</v>
      </c>
      <c r="C464">
        <f t="shared" si="15"/>
        <v>461</v>
      </c>
      <c r="D464" s="63" t="s">
        <v>931</v>
      </c>
      <c r="E464" t="str">
        <f t="shared" si="14"/>
        <v>Different</v>
      </c>
    </row>
    <row r="465" spans="1:5" x14ac:dyDescent="0.2">
      <c r="A465" t="s">
        <v>609</v>
      </c>
      <c r="C465">
        <f t="shared" si="15"/>
        <v>462</v>
      </c>
      <c r="D465" s="63" t="s">
        <v>609</v>
      </c>
      <c r="E465" t="str">
        <f t="shared" si="14"/>
        <v>OK</v>
      </c>
    </row>
    <row r="466" spans="1:5" x14ac:dyDescent="0.2">
      <c r="A466" t="s">
        <v>683</v>
      </c>
      <c r="B466" t="s">
        <v>457</v>
      </c>
      <c r="C466">
        <f t="shared" si="15"/>
        <v>463</v>
      </c>
      <c r="D466" s="63" t="s">
        <v>883</v>
      </c>
      <c r="E466" t="str">
        <f t="shared" si="14"/>
        <v>Different</v>
      </c>
    </row>
    <row r="467" spans="1:5" x14ac:dyDescent="0.2">
      <c r="A467" t="s">
        <v>294</v>
      </c>
      <c r="C467">
        <f t="shared" si="15"/>
        <v>464</v>
      </c>
      <c r="D467" s="63" t="s">
        <v>932</v>
      </c>
      <c r="E467" t="str">
        <f t="shared" si="14"/>
        <v>Different</v>
      </c>
    </row>
    <row r="468" spans="1:5" x14ac:dyDescent="0.2">
      <c r="A468" t="s">
        <v>295</v>
      </c>
      <c r="C468">
        <f t="shared" si="15"/>
        <v>465</v>
      </c>
      <c r="D468" s="63" t="s">
        <v>933</v>
      </c>
      <c r="E468" t="str">
        <f t="shared" si="14"/>
        <v>Different</v>
      </c>
    </row>
    <row r="469" spans="1:5" x14ac:dyDescent="0.2">
      <c r="A469" t="s">
        <v>882</v>
      </c>
      <c r="B469" t="s">
        <v>275</v>
      </c>
      <c r="C469">
        <f t="shared" si="15"/>
        <v>466</v>
      </c>
      <c r="D469" s="63" t="s">
        <v>882</v>
      </c>
      <c r="E469" t="str">
        <f t="shared" si="14"/>
        <v>OK</v>
      </c>
    </row>
    <row r="470" spans="1:5" x14ac:dyDescent="0.2">
      <c r="A470" t="s">
        <v>831</v>
      </c>
      <c r="C470">
        <f t="shared" si="15"/>
        <v>467</v>
      </c>
      <c r="D470" s="63" t="s">
        <v>831</v>
      </c>
      <c r="E470" t="str">
        <f t="shared" si="14"/>
        <v>OK</v>
      </c>
    </row>
    <row r="471" spans="1:5" x14ac:dyDescent="0.2">
      <c r="A471" t="s">
        <v>122</v>
      </c>
      <c r="C471">
        <f t="shared" si="15"/>
        <v>468</v>
      </c>
      <c r="D471" s="63" t="s">
        <v>122</v>
      </c>
      <c r="E471" t="str">
        <f t="shared" si="14"/>
        <v>OK</v>
      </c>
    </row>
    <row r="472" spans="1:5" x14ac:dyDescent="0.2">
      <c r="A472" t="s">
        <v>229</v>
      </c>
      <c r="C472">
        <f t="shared" si="15"/>
        <v>469</v>
      </c>
      <c r="D472" s="63" t="s">
        <v>946</v>
      </c>
      <c r="E472" t="str">
        <f t="shared" si="14"/>
        <v>Different</v>
      </c>
    </row>
    <row r="473" spans="1:5" x14ac:dyDescent="0.2">
      <c r="A473" t="s">
        <v>961</v>
      </c>
      <c r="C473">
        <f t="shared" si="15"/>
        <v>470</v>
      </c>
      <c r="D473" s="63" t="s">
        <v>917</v>
      </c>
      <c r="E473" t="str">
        <f t="shared" si="14"/>
        <v>Different</v>
      </c>
    </row>
    <row r="474" spans="1:5" x14ac:dyDescent="0.2">
      <c r="A474" t="s">
        <v>832</v>
      </c>
      <c r="C474">
        <f t="shared" si="15"/>
        <v>471</v>
      </c>
      <c r="D474" s="63" t="s">
        <v>832</v>
      </c>
      <c r="E474" t="str">
        <f t="shared" si="14"/>
        <v>OK</v>
      </c>
    </row>
    <row r="475" spans="1:5" x14ac:dyDescent="0.2">
      <c r="A475" t="s">
        <v>230</v>
      </c>
      <c r="C475">
        <f t="shared" si="15"/>
        <v>472</v>
      </c>
      <c r="D475" s="63" t="s">
        <v>947</v>
      </c>
      <c r="E475" t="str">
        <f t="shared" si="14"/>
        <v>Different</v>
      </c>
    </row>
    <row r="476" spans="1:5" x14ac:dyDescent="0.2">
      <c r="A476" t="s">
        <v>231</v>
      </c>
      <c r="C476">
        <f t="shared" si="15"/>
        <v>473</v>
      </c>
      <c r="D476" s="63" t="s">
        <v>948</v>
      </c>
      <c r="E476" t="str">
        <f t="shared" si="14"/>
        <v>Different</v>
      </c>
    </row>
    <row r="477" spans="1:5" x14ac:dyDescent="0.2">
      <c r="A477" t="s">
        <v>725</v>
      </c>
      <c r="B477" t="s">
        <v>724</v>
      </c>
      <c r="C477">
        <f t="shared" si="15"/>
        <v>474</v>
      </c>
      <c r="D477" s="63" t="s">
        <v>890</v>
      </c>
      <c r="E477" t="str">
        <f t="shared" si="14"/>
        <v>Different</v>
      </c>
    </row>
    <row r="478" spans="1:5" x14ac:dyDescent="0.2">
      <c r="A478" t="s">
        <v>610</v>
      </c>
      <c r="C478">
        <f t="shared" si="15"/>
        <v>475</v>
      </c>
      <c r="D478" s="63" t="s">
        <v>934</v>
      </c>
      <c r="E478" t="str">
        <f t="shared" si="14"/>
        <v>Different</v>
      </c>
    </row>
    <row r="479" spans="1:5" x14ac:dyDescent="0.2">
      <c r="A479" t="s">
        <v>195</v>
      </c>
      <c r="C479">
        <f t="shared" si="15"/>
        <v>476</v>
      </c>
      <c r="D479" s="65" t="s">
        <v>195</v>
      </c>
      <c r="E479" t="str">
        <f t="shared" si="14"/>
        <v>OK</v>
      </c>
    </row>
    <row r="480" spans="1:5" x14ac:dyDescent="0.2">
      <c r="A480" t="s">
        <v>157</v>
      </c>
      <c r="C480">
        <f t="shared" si="15"/>
        <v>477</v>
      </c>
      <c r="D480" s="63" t="s">
        <v>157</v>
      </c>
      <c r="E480" t="str">
        <f t="shared" si="14"/>
        <v>OK</v>
      </c>
    </row>
    <row r="481" spans="1:5" x14ac:dyDescent="0.2">
      <c r="A481" t="s">
        <v>6</v>
      </c>
      <c r="C481">
        <f t="shared" si="15"/>
        <v>478</v>
      </c>
      <c r="D481" s="63" t="s">
        <v>6</v>
      </c>
      <c r="E481" t="str">
        <f t="shared" si="14"/>
        <v>OK</v>
      </c>
    </row>
    <row r="482" spans="1:5" x14ac:dyDescent="0.2">
      <c r="A482" t="s">
        <v>348</v>
      </c>
      <c r="C482">
        <f t="shared" si="15"/>
        <v>479</v>
      </c>
      <c r="D482" s="63" t="s">
        <v>348</v>
      </c>
      <c r="E482" t="str">
        <f t="shared" si="14"/>
        <v>OK</v>
      </c>
    </row>
    <row r="483" spans="1:5" x14ac:dyDescent="0.2">
      <c r="A483" t="s">
        <v>148</v>
      </c>
      <c r="C483">
        <f t="shared" si="15"/>
        <v>480</v>
      </c>
      <c r="D483" s="63" t="s">
        <v>148</v>
      </c>
      <c r="E483" t="str">
        <f t="shared" si="14"/>
        <v>OK</v>
      </c>
    </row>
    <row r="484" spans="1:5" x14ac:dyDescent="0.2">
      <c r="A484" t="s">
        <v>374</v>
      </c>
      <c r="C484">
        <f t="shared" si="15"/>
        <v>481</v>
      </c>
      <c r="D484" s="63" t="s">
        <v>374</v>
      </c>
      <c r="E484" t="str">
        <f t="shared" si="14"/>
        <v>OK</v>
      </c>
    </row>
    <row r="485" spans="1:5" x14ac:dyDescent="0.2">
      <c r="A485" t="s">
        <v>196</v>
      </c>
      <c r="C485">
        <f t="shared" si="15"/>
        <v>482</v>
      </c>
      <c r="D485" s="63" t="s">
        <v>196</v>
      </c>
      <c r="E485" t="str">
        <f t="shared" si="14"/>
        <v>OK</v>
      </c>
    </row>
    <row r="486" spans="1:5" x14ac:dyDescent="0.2">
      <c r="A486" t="s">
        <v>440</v>
      </c>
      <c r="C486">
        <f t="shared" si="15"/>
        <v>483</v>
      </c>
      <c r="D486" s="63" t="s">
        <v>440</v>
      </c>
      <c r="E486" t="str">
        <f t="shared" si="14"/>
        <v>OK</v>
      </c>
    </row>
    <row r="487" spans="1:5" x14ac:dyDescent="0.2">
      <c r="A487" t="s">
        <v>67</v>
      </c>
      <c r="C487">
        <f t="shared" si="15"/>
        <v>484</v>
      </c>
      <c r="D487" s="63" t="s">
        <v>67</v>
      </c>
      <c r="E487" t="str">
        <f t="shared" si="14"/>
        <v>OK</v>
      </c>
    </row>
    <row r="488" spans="1:5" x14ac:dyDescent="0.2">
      <c r="A488" t="s">
        <v>163</v>
      </c>
      <c r="C488">
        <f t="shared" si="15"/>
        <v>485</v>
      </c>
      <c r="D488" s="63" t="s">
        <v>163</v>
      </c>
      <c r="E488" t="str">
        <f t="shared" si="14"/>
        <v>OK</v>
      </c>
    </row>
    <row r="489" spans="1:5" x14ac:dyDescent="0.2">
      <c r="A489" t="s">
        <v>417</v>
      </c>
      <c r="C489">
        <f t="shared" si="15"/>
        <v>486</v>
      </c>
      <c r="D489" s="63" t="s">
        <v>417</v>
      </c>
      <c r="E489" t="str">
        <f t="shared" si="14"/>
        <v>OK</v>
      </c>
    </row>
    <row r="490" spans="1:5" x14ac:dyDescent="0.2">
      <c r="A490" t="s">
        <v>813</v>
      </c>
      <c r="C490">
        <f t="shared" si="15"/>
        <v>487</v>
      </c>
      <c r="D490" s="63" t="s">
        <v>813</v>
      </c>
      <c r="E490" t="str">
        <f t="shared" si="14"/>
        <v>OK</v>
      </c>
    </row>
    <row r="491" spans="1:5" x14ac:dyDescent="0.2">
      <c r="A491" t="s">
        <v>357</v>
      </c>
      <c r="C491">
        <f t="shared" si="15"/>
        <v>488</v>
      </c>
      <c r="D491" s="63" t="s">
        <v>357</v>
      </c>
      <c r="E491" t="str">
        <f t="shared" si="14"/>
        <v>OK</v>
      </c>
    </row>
    <row r="492" spans="1:5" x14ac:dyDescent="0.2">
      <c r="A492" t="s">
        <v>135</v>
      </c>
      <c r="C492">
        <f t="shared" si="15"/>
        <v>489</v>
      </c>
      <c r="D492" s="63" t="s">
        <v>135</v>
      </c>
      <c r="E492" t="str">
        <f t="shared" si="14"/>
        <v>OK</v>
      </c>
    </row>
    <row r="493" spans="1:5" x14ac:dyDescent="0.2">
      <c r="A493" t="s">
        <v>154</v>
      </c>
      <c r="C493">
        <f t="shared" si="15"/>
        <v>490</v>
      </c>
      <c r="D493" s="63" t="s">
        <v>154</v>
      </c>
      <c r="E493" t="str">
        <f t="shared" si="14"/>
        <v>OK</v>
      </c>
    </row>
    <row r="494" spans="1:5" x14ac:dyDescent="0.2">
      <c r="A494" t="s">
        <v>332</v>
      </c>
      <c r="C494">
        <f t="shared" si="15"/>
        <v>491</v>
      </c>
      <c r="D494" s="65" t="s">
        <v>332</v>
      </c>
      <c r="E494" t="str">
        <f t="shared" si="14"/>
        <v>OK</v>
      </c>
    </row>
    <row r="495" spans="1:5" x14ac:dyDescent="0.2">
      <c r="A495" t="s">
        <v>369</v>
      </c>
      <c r="C495">
        <f t="shared" si="15"/>
        <v>492</v>
      </c>
      <c r="D495" s="63" t="s">
        <v>369</v>
      </c>
      <c r="E495" t="str">
        <f t="shared" si="14"/>
        <v>OK</v>
      </c>
    </row>
    <row r="496" spans="1:5" x14ac:dyDescent="0.2">
      <c r="A496" t="s">
        <v>364</v>
      </c>
      <c r="C496">
        <f t="shared" si="15"/>
        <v>493</v>
      </c>
      <c r="D496" s="63" t="s">
        <v>364</v>
      </c>
      <c r="E496" t="str">
        <f t="shared" si="14"/>
        <v>OK</v>
      </c>
    </row>
    <row r="497" spans="1:5" x14ac:dyDescent="0.2">
      <c r="A497" t="s">
        <v>636</v>
      </c>
      <c r="B497" t="s">
        <v>635</v>
      </c>
      <c r="C497">
        <f t="shared" si="15"/>
        <v>494</v>
      </c>
      <c r="D497" s="63" t="s">
        <v>887</v>
      </c>
      <c r="E497" t="str">
        <f t="shared" si="14"/>
        <v>Different</v>
      </c>
    </row>
    <row r="498" spans="1:5" x14ac:dyDescent="0.2">
      <c r="A498" t="s">
        <v>232</v>
      </c>
      <c r="C498">
        <f t="shared" si="15"/>
        <v>495</v>
      </c>
      <c r="D498" s="63" t="s">
        <v>949</v>
      </c>
      <c r="E498" t="str">
        <f t="shared" si="14"/>
        <v>Different</v>
      </c>
    </row>
    <row r="499" spans="1:5" x14ac:dyDescent="0.2">
      <c r="A499" t="s">
        <v>684</v>
      </c>
      <c r="B499" t="s">
        <v>276</v>
      </c>
      <c r="C499">
        <f t="shared" si="15"/>
        <v>496</v>
      </c>
      <c r="D499" s="63" t="s">
        <v>684</v>
      </c>
      <c r="E499" t="str">
        <f t="shared" si="14"/>
        <v>OK</v>
      </c>
    </row>
    <row r="500" spans="1:5" x14ac:dyDescent="0.2">
      <c r="A500" t="s">
        <v>611</v>
      </c>
      <c r="C500">
        <f t="shared" si="15"/>
        <v>497</v>
      </c>
      <c r="D500" s="65" t="s">
        <v>955</v>
      </c>
      <c r="E500" t="str">
        <f t="shared" si="14"/>
        <v>Different</v>
      </c>
    </row>
    <row r="501" spans="1:5" x14ac:dyDescent="0.2">
      <c r="A501" t="s">
        <v>393</v>
      </c>
      <c r="C501">
        <f t="shared" si="15"/>
        <v>498</v>
      </c>
      <c r="D501" s="63" t="s">
        <v>393</v>
      </c>
      <c r="E501" t="str">
        <f t="shared" si="14"/>
        <v>OK</v>
      </c>
    </row>
    <row r="502" spans="1:5" x14ac:dyDescent="0.2">
      <c r="A502" t="s">
        <v>88</v>
      </c>
      <c r="C502">
        <f t="shared" si="15"/>
        <v>499</v>
      </c>
      <c r="D502" s="63" t="s">
        <v>88</v>
      </c>
      <c r="E502" t="str">
        <f t="shared" si="14"/>
        <v>OK</v>
      </c>
    </row>
    <row r="503" spans="1:5" x14ac:dyDescent="0.2">
      <c r="A503" t="s">
        <v>119</v>
      </c>
      <c r="C503">
        <f t="shared" si="15"/>
        <v>500</v>
      </c>
      <c r="D503" s="63" t="s">
        <v>119</v>
      </c>
      <c r="E503" t="str">
        <f t="shared" si="14"/>
        <v>OK</v>
      </c>
    </row>
    <row r="504" spans="1:5" x14ac:dyDescent="0.2">
      <c r="A504" t="s">
        <v>826</v>
      </c>
      <c r="C504">
        <f t="shared" si="15"/>
        <v>501</v>
      </c>
      <c r="D504" s="63" t="s">
        <v>826</v>
      </c>
      <c r="E504" t="str">
        <f t="shared" si="14"/>
        <v>OK</v>
      </c>
    </row>
    <row r="505" spans="1:5" x14ac:dyDescent="0.2">
      <c r="A505" t="s">
        <v>36</v>
      </c>
      <c r="C505">
        <f t="shared" si="15"/>
        <v>502</v>
      </c>
      <c r="D505" s="63" t="s">
        <v>36</v>
      </c>
      <c r="E505" t="str">
        <f t="shared" si="14"/>
        <v>OK</v>
      </c>
    </row>
    <row r="506" spans="1:5" x14ac:dyDescent="0.2">
      <c r="A506" t="s">
        <v>106</v>
      </c>
      <c r="C506">
        <f t="shared" si="15"/>
        <v>503</v>
      </c>
      <c r="D506" s="63" t="s">
        <v>106</v>
      </c>
      <c r="E506" t="str">
        <f t="shared" si="14"/>
        <v>OK</v>
      </c>
    </row>
    <row r="507" spans="1:5" x14ac:dyDescent="0.2">
      <c r="A507" t="s">
        <v>14</v>
      </c>
      <c r="C507">
        <f t="shared" si="15"/>
        <v>504</v>
      </c>
      <c r="D507" s="63" t="s">
        <v>14</v>
      </c>
      <c r="E507" t="str">
        <f t="shared" si="14"/>
        <v>OK</v>
      </c>
    </row>
    <row r="508" spans="1:5" x14ac:dyDescent="0.2">
      <c r="A508" t="s">
        <v>136</v>
      </c>
      <c r="C508">
        <f t="shared" si="15"/>
        <v>505</v>
      </c>
      <c r="D508" s="63" t="s">
        <v>136</v>
      </c>
      <c r="E508" t="str">
        <f t="shared" si="14"/>
        <v>OK</v>
      </c>
    </row>
    <row r="509" spans="1:5" x14ac:dyDescent="0.2">
      <c r="A509" t="s">
        <v>427</v>
      </c>
      <c r="C509">
        <f t="shared" si="15"/>
        <v>506</v>
      </c>
      <c r="D509" s="65" t="s">
        <v>427</v>
      </c>
      <c r="E509" t="str">
        <f t="shared" si="14"/>
        <v>OK</v>
      </c>
    </row>
    <row r="510" spans="1:5" x14ac:dyDescent="0.2">
      <c r="A510" t="s">
        <v>429</v>
      </c>
      <c r="C510">
        <f t="shared" si="15"/>
        <v>507</v>
      </c>
      <c r="D510" s="63" t="s">
        <v>429</v>
      </c>
      <c r="E510" t="str">
        <f t="shared" si="14"/>
        <v>OK</v>
      </c>
    </row>
    <row r="511" spans="1:5" x14ac:dyDescent="0.2">
      <c r="A511" t="s">
        <v>105</v>
      </c>
      <c r="C511">
        <f t="shared" si="15"/>
        <v>508</v>
      </c>
      <c r="D511" s="63" t="s">
        <v>105</v>
      </c>
      <c r="E511" t="str">
        <f t="shared" si="14"/>
        <v>OK</v>
      </c>
    </row>
    <row r="512" spans="1:5" x14ac:dyDescent="0.2">
      <c r="A512" t="s">
        <v>54</v>
      </c>
      <c r="C512">
        <f t="shared" si="15"/>
        <v>509</v>
      </c>
      <c r="D512" s="63" t="s">
        <v>54</v>
      </c>
      <c r="E512" t="str">
        <f t="shared" si="14"/>
        <v>OK</v>
      </c>
    </row>
    <row r="513" spans="1:5" x14ac:dyDescent="0.2">
      <c r="A513" t="s">
        <v>326</v>
      </c>
      <c r="C513">
        <f t="shared" si="15"/>
        <v>510</v>
      </c>
      <c r="D513" s="63" t="s">
        <v>326</v>
      </c>
      <c r="E513" t="str">
        <f t="shared" si="14"/>
        <v>OK</v>
      </c>
    </row>
    <row r="514" spans="1:5" x14ac:dyDescent="0.2">
      <c r="A514" t="s">
        <v>180</v>
      </c>
      <c r="C514">
        <f t="shared" si="15"/>
        <v>511</v>
      </c>
      <c r="D514" s="63" t="s">
        <v>180</v>
      </c>
      <c r="E514" t="str">
        <f t="shared" si="14"/>
        <v>OK</v>
      </c>
    </row>
    <row r="515" spans="1:5" x14ac:dyDescent="0.2">
      <c r="A515" t="s">
        <v>868</v>
      </c>
      <c r="C515">
        <f t="shared" si="15"/>
        <v>512</v>
      </c>
      <c r="D515" s="63" t="s">
        <v>868</v>
      </c>
      <c r="E515" t="str">
        <f t="shared" si="14"/>
        <v>OK</v>
      </c>
    </row>
    <row r="516" spans="1:5" x14ac:dyDescent="0.2">
      <c r="A516" t="s">
        <v>123</v>
      </c>
      <c r="C516">
        <f t="shared" si="15"/>
        <v>513</v>
      </c>
      <c r="D516" s="63" t="s">
        <v>123</v>
      </c>
      <c r="E516" t="str">
        <f t="shared" ref="E516:E579" si="16">IF(A516=D516,"OK","Different")</f>
        <v>OK</v>
      </c>
    </row>
    <row r="517" spans="1:5" x14ac:dyDescent="0.2">
      <c r="A517" t="s">
        <v>71</v>
      </c>
      <c r="C517">
        <f t="shared" si="15"/>
        <v>514</v>
      </c>
      <c r="D517" s="63" t="s">
        <v>71</v>
      </c>
      <c r="E517" t="str">
        <f t="shared" si="16"/>
        <v>OK</v>
      </c>
    </row>
    <row r="518" spans="1:5" x14ac:dyDescent="0.2">
      <c r="A518" t="s">
        <v>138</v>
      </c>
      <c r="C518">
        <f t="shared" ref="C518:C581" si="17">C517+1</f>
        <v>515</v>
      </c>
      <c r="D518" s="63" t="s">
        <v>138</v>
      </c>
      <c r="E518" t="str">
        <f t="shared" si="16"/>
        <v>OK</v>
      </c>
    </row>
    <row r="519" spans="1:5" x14ac:dyDescent="0.2">
      <c r="A519" t="s">
        <v>77</v>
      </c>
      <c r="C519">
        <f t="shared" si="17"/>
        <v>516</v>
      </c>
      <c r="D519" s="63" t="s">
        <v>77</v>
      </c>
      <c r="E519" t="str">
        <f t="shared" si="16"/>
        <v>OK</v>
      </c>
    </row>
    <row r="520" spans="1:5" x14ac:dyDescent="0.2">
      <c r="A520" t="s">
        <v>752</v>
      </c>
      <c r="B520" t="s">
        <v>751</v>
      </c>
      <c r="C520">
        <f t="shared" si="17"/>
        <v>517</v>
      </c>
      <c r="D520" s="63" t="s">
        <v>893</v>
      </c>
      <c r="E520" t="str">
        <f t="shared" si="16"/>
        <v>Different</v>
      </c>
    </row>
    <row r="521" spans="1:5" x14ac:dyDescent="0.2">
      <c r="A521" t="s">
        <v>120</v>
      </c>
      <c r="C521">
        <f t="shared" si="17"/>
        <v>518</v>
      </c>
      <c r="D521" s="63" t="s">
        <v>120</v>
      </c>
      <c r="E521" t="str">
        <f t="shared" si="16"/>
        <v>OK</v>
      </c>
    </row>
    <row r="522" spans="1:5" x14ac:dyDescent="0.2">
      <c r="A522" t="s">
        <v>197</v>
      </c>
      <c r="C522">
        <f t="shared" si="17"/>
        <v>519</v>
      </c>
      <c r="D522" s="63" t="s">
        <v>197</v>
      </c>
      <c r="E522" t="str">
        <f t="shared" si="16"/>
        <v>OK</v>
      </c>
    </row>
    <row r="523" spans="1:5" x14ac:dyDescent="0.2">
      <c r="A523" t="s">
        <v>121</v>
      </c>
      <c r="C523">
        <f t="shared" si="17"/>
        <v>520</v>
      </c>
      <c r="D523" s="63" t="s">
        <v>121</v>
      </c>
      <c r="E523" t="str">
        <f t="shared" si="16"/>
        <v>OK</v>
      </c>
    </row>
    <row r="524" spans="1:5" x14ac:dyDescent="0.2">
      <c r="A524" t="s">
        <v>47</v>
      </c>
      <c r="C524">
        <f t="shared" si="17"/>
        <v>521</v>
      </c>
      <c r="D524" s="63" t="s">
        <v>47</v>
      </c>
      <c r="E524" t="str">
        <f t="shared" si="16"/>
        <v>OK</v>
      </c>
    </row>
    <row r="525" spans="1:5" x14ac:dyDescent="0.2">
      <c r="A525" t="s">
        <v>685</v>
      </c>
      <c r="B525" t="s">
        <v>277</v>
      </c>
      <c r="C525">
        <f t="shared" si="17"/>
        <v>522</v>
      </c>
      <c r="D525" s="63" t="s">
        <v>685</v>
      </c>
      <c r="E525" t="str">
        <f t="shared" si="16"/>
        <v>OK</v>
      </c>
    </row>
    <row r="526" spans="1:5" x14ac:dyDescent="0.2">
      <c r="A526" t="s">
        <v>953</v>
      </c>
      <c r="C526">
        <f t="shared" si="17"/>
        <v>523</v>
      </c>
      <c r="D526" s="63" t="s">
        <v>953</v>
      </c>
      <c r="E526" t="str">
        <f t="shared" si="16"/>
        <v>OK</v>
      </c>
    </row>
    <row r="527" spans="1:5" x14ac:dyDescent="0.2">
      <c r="A527" t="s">
        <v>149</v>
      </c>
      <c r="C527">
        <f t="shared" si="17"/>
        <v>524</v>
      </c>
      <c r="D527" s="63" t="s">
        <v>149</v>
      </c>
      <c r="E527" t="str">
        <f t="shared" si="16"/>
        <v>OK</v>
      </c>
    </row>
    <row r="528" spans="1:5" x14ac:dyDescent="0.2">
      <c r="A528" t="s">
        <v>798</v>
      </c>
      <c r="C528">
        <f t="shared" si="17"/>
        <v>525</v>
      </c>
      <c r="D528" s="63" t="s">
        <v>798</v>
      </c>
      <c r="E528" t="str">
        <f t="shared" si="16"/>
        <v>OK</v>
      </c>
    </row>
    <row r="529" spans="1:5" x14ac:dyDescent="0.2">
      <c r="A529" t="s">
        <v>178</v>
      </c>
      <c r="C529">
        <f t="shared" si="17"/>
        <v>526</v>
      </c>
      <c r="D529" s="63" t="s">
        <v>178</v>
      </c>
      <c r="E529" t="str">
        <f t="shared" si="16"/>
        <v>OK</v>
      </c>
    </row>
    <row r="530" spans="1:5" x14ac:dyDescent="0.2">
      <c r="A530" t="s">
        <v>297</v>
      </c>
      <c r="C530">
        <f t="shared" si="17"/>
        <v>527</v>
      </c>
      <c r="D530" s="63" t="s">
        <v>297</v>
      </c>
      <c r="E530" t="str">
        <f t="shared" si="16"/>
        <v>OK</v>
      </c>
    </row>
    <row r="531" spans="1:5" x14ac:dyDescent="0.2">
      <c r="A531" t="s">
        <v>312</v>
      </c>
      <c r="C531">
        <f t="shared" si="17"/>
        <v>528</v>
      </c>
      <c r="D531" s="63" t="s">
        <v>312</v>
      </c>
      <c r="E531" t="str">
        <f t="shared" si="16"/>
        <v>OK</v>
      </c>
    </row>
    <row r="532" spans="1:5" x14ac:dyDescent="0.2">
      <c r="A532" t="s">
        <v>177</v>
      </c>
      <c r="C532">
        <f t="shared" si="17"/>
        <v>529</v>
      </c>
      <c r="D532" s="63" t="s">
        <v>177</v>
      </c>
      <c r="E532" t="str">
        <f t="shared" si="16"/>
        <v>OK</v>
      </c>
    </row>
    <row r="533" spans="1:5" x14ac:dyDescent="0.2">
      <c r="A533" t="s">
        <v>214</v>
      </c>
      <c r="C533">
        <f t="shared" si="17"/>
        <v>530</v>
      </c>
      <c r="D533" s="63" t="s">
        <v>214</v>
      </c>
      <c r="E533" t="str">
        <f t="shared" si="16"/>
        <v>OK</v>
      </c>
    </row>
    <row r="534" spans="1:5" x14ac:dyDescent="0.2">
      <c r="A534" t="s">
        <v>794</v>
      </c>
      <c r="C534">
        <f t="shared" si="17"/>
        <v>531</v>
      </c>
      <c r="D534" s="63" t="s">
        <v>794</v>
      </c>
      <c r="E534" t="str">
        <f t="shared" si="16"/>
        <v>OK</v>
      </c>
    </row>
    <row r="535" spans="1:5" x14ac:dyDescent="0.2">
      <c r="A535" t="s">
        <v>335</v>
      </c>
      <c r="C535">
        <f t="shared" si="17"/>
        <v>532</v>
      </c>
      <c r="D535" s="63" t="s">
        <v>335</v>
      </c>
      <c r="E535" t="str">
        <f t="shared" si="16"/>
        <v>OK</v>
      </c>
    </row>
    <row r="536" spans="1:5" x14ac:dyDescent="0.2">
      <c r="A536" t="s">
        <v>145</v>
      </c>
      <c r="C536">
        <f t="shared" si="17"/>
        <v>533</v>
      </c>
      <c r="D536" s="63" t="s">
        <v>145</v>
      </c>
      <c r="E536" t="str">
        <f t="shared" si="16"/>
        <v>OK</v>
      </c>
    </row>
    <row r="537" spans="1:5" x14ac:dyDescent="0.2">
      <c r="A537" t="s">
        <v>727</v>
      </c>
      <c r="B537" t="s">
        <v>726</v>
      </c>
      <c r="C537">
        <f t="shared" si="17"/>
        <v>534</v>
      </c>
      <c r="D537" s="63" t="s">
        <v>727</v>
      </c>
      <c r="E537" t="str">
        <f t="shared" si="16"/>
        <v>OK</v>
      </c>
    </row>
    <row r="538" spans="1:5" x14ac:dyDescent="0.2">
      <c r="A538" t="s">
        <v>3</v>
      </c>
      <c r="C538">
        <f t="shared" si="17"/>
        <v>535</v>
      </c>
      <c r="D538" s="63" t="s">
        <v>3</v>
      </c>
      <c r="E538" t="str">
        <f t="shared" si="16"/>
        <v>OK</v>
      </c>
    </row>
    <row r="539" spans="1:5" x14ac:dyDescent="0.2">
      <c r="A539" t="s">
        <v>803</v>
      </c>
      <c r="C539">
        <f t="shared" si="17"/>
        <v>536</v>
      </c>
      <c r="D539" s="63" t="s">
        <v>803</v>
      </c>
      <c r="E539" t="str">
        <f t="shared" si="16"/>
        <v>OK</v>
      </c>
    </row>
    <row r="540" spans="1:5" x14ac:dyDescent="0.2">
      <c r="A540" t="s">
        <v>181</v>
      </c>
      <c r="C540">
        <f t="shared" si="17"/>
        <v>537</v>
      </c>
      <c r="D540" s="63" t="s">
        <v>181</v>
      </c>
      <c r="E540" t="str">
        <f t="shared" si="16"/>
        <v>OK</v>
      </c>
    </row>
    <row r="541" spans="1:5" x14ac:dyDescent="0.2">
      <c r="A541" t="s">
        <v>612</v>
      </c>
      <c r="C541">
        <f t="shared" si="17"/>
        <v>538</v>
      </c>
      <c r="D541" s="65" t="s">
        <v>612</v>
      </c>
      <c r="E541" t="str">
        <f t="shared" si="16"/>
        <v>OK</v>
      </c>
    </row>
    <row r="542" spans="1:5" x14ac:dyDescent="0.2">
      <c r="A542" t="s">
        <v>26</v>
      </c>
      <c r="C542">
        <f t="shared" si="17"/>
        <v>539</v>
      </c>
      <c r="D542" s="63" t="s">
        <v>26</v>
      </c>
      <c r="E542" t="str">
        <f t="shared" si="16"/>
        <v>OK</v>
      </c>
    </row>
    <row r="543" spans="1:5" x14ac:dyDescent="0.2">
      <c r="A543" t="s">
        <v>783</v>
      </c>
      <c r="B543" t="s">
        <v>782</v>
      </c>
      <c r="C543">
        <f t="shared" si="17"/>
        <v>540</v>
      </c>
      <c r="D543" s="63" t="s">
        <v>783</v>
      </c>
      <c r="E543" t="str">
        <f t="shared" si="16"/>
        <v>OK</v>
      </c>
    </row>
    <row r="544" spans="1:5" x14ac:dyDescent="0.2">
      <c r="A544" t="s">
        <v>158</v>
      </c>
      <c r="C544">
        <f t="shared" si="17"/>
        <v>541</v>
      </c>
      <c r="D544" s="63" t="s">
        <v>158</v>
      </c>
      <c r="E544" t="str">
        <f t="shared" si="16"/>
        <v>OK</v>
      </c>
    </row>
    <row r="545" spans="1:5" x14ac:dyDescent="0.2">
      <c r="A545" t="s">
        <v>81</v>
      </c>
      <c r="C545">
        <f t="shared" si="17"/>
        <v>542</v>
      </c>
      <c r="D545" s="63" t="s">
        <v>81</v>
      </c>
      <c r="E545" t="str">
        <f t="shared" si="16"/>
        <v>OK</v>
      </c>
    </row>
    <row r="546" spans="1:5" x14ac:dyDescent="0.2">
      <c r="A546" t="s">
        <v>82</v>
      </c>
      <c r="C546">
        <f t="shared" si="17"/>
        <v>543</v>
      </c>
      <c r="D546" s="63" t="s">
        <v>82</v>
      </c>
      <c r="E546" t="str">
        <f t="shared" si="16"/>
        <v>OK</v>
      </c>
    </row>
    <row r="547" spans="1:5" x14ac:dyDescent="0.2">
      <c r="A547" t="s">
        <v>877</v>
      </c>
      <c r="C547">
        <f t="shared" si="17"/>
        <v>544</v>
      </c>
      <c r="D547" s="63" t="s">
        <v>877</v>
      </c>
      <c r="E547" t="str">
        <f t="shared" si="16"/>
        <v>OK</v>
      </c>
    </row>
    <row r="548" spans="1:5" x14ac:dyDescent="0.2">
      <c r="A548" t="s">
        <v>29</v>
      </c>
      <c r="C548">
        <f t="shared" si="17"/>
        <v>545</v>
      </c>
      <c r="D548" s="63" t="s">
        <v>29</v>
      </c>
      <c r="E548" t="str">
        <f t="shared" si="16"/>
        <v>OK</v>
      </c>
    </row>
    <row r="549" spans="1:5" x14ac:dyDescent="0.2">
      <c r="A549" t="s">
        <v>125</v>
      </c>
      <c r="C549">
        <f>C548+1</f>
        <v>546</v>
      </c>
      <c r="D549" s="63" t="s">
        <v>125</v>
      </c>
      <c r="E549" t="str">
        <f t="shared" si="16"/>
        <v>OK</v>
      </c>
    </row>
    <row r="550" spans="1:5" x14ac:dyDescent="0.2">
      <c r="A550" t="s">
        <v>873</v>
      </c>
      <c r="C550">
        <f t="shared" si="17"/>
        <v>547</v>
      </c>
      <c r="D550" s="64" t="s">
        <v>873</v>
      </c>
      <c r="E550" t="str">
        <f t="shared" si="16"/>
        <v>OK</v>
      </c>
    </row>
    <row r="551" spans="1:5" x14ac:dyDescent="0.2">
      <c r="A551" t="s">
        <v>187</v>
      </c>
      <c r="C551">
        <f t="shared" si="17"/>
        <v>548</v>
      </c>
      <c r="D551" s="63" t="s">
        <v>187</v>
      </c>
      <c r="E551" t="str">
        <f t="shared" si="16"/>
        <v>OK</v>
      </c>
    </row>
    <row r="552" spans="1:5" x14ac:dyDescent="0.2">
      <c r="A552" s="62" t="s">
        <v>872</v>
      </c>
      <c r="C552">
        <f>C551+1</f>
        <v>549</v>
      </c>
      <c r="D552" s="63" t="s">
        <v>872</v>
      </c>
      <c r="E552" t="str">
        <f t="shared" si="16"/>
        <v>OK</v>
      </c>
    </row>
    <row r="553" spans="1:5" x14ac:dyDescent="0.2">
      <c r="A553" t="s">
        <v>754</v>
      </c>
      <c r="B553" t="s">
        <v>753</v>
      </c>
      <c r="C553">
        <f t="shared" si="17"/>
        <v>550</v>
      </c>
      <c r="D553" s="65" t="s">
        <v>754</v>
      </c>
      <c r="E553" t="str">
        <f t="shared" si="16"/>
        <v>OK</v>
      </c>
    </row>
    <row r="554" spans="1:5" x14ac:dyDescent="0.2">
      <c r="A554" t="s">
        <v>410</v>
      </c>
      <c r="C554">
        <f t="shared" si="17"/>
        <v>551</v>
      </c>
      <c r="D554" s="63" t="s">
        <v>410</v>
      </c>
      <c r="E554" t="str">
        <f t="shared" si="16"/>
        <v>OK</v>
      </c>
    </row>
    <row r="555" spans="1:5" x14ac:dyDescent="0.2">
      <c r="A555" t="s">
        <v>370</v>
      </c>
      <c r="C555">
        <f t="shared" si="17"/>
        <v>552</v>
      </c>
      <c r="D555" s="63" t="s">
        <v>370</v>
      </c>
      <c r="E555" t="str">
        <f t="shared" si="16"/>
        <v>OK</v>
      </c>
    </row>
    <row r="556" spans="1:5" x14ac:dyDescent="0.2">
      <c r="A556" t="s">
        <v>428</v>
      </c>
      <c r="C556">
        <f t="shared" si="17"/>
        <v>553</v>
      </c>
      <c r="D556" s="63" t="s">
        <v>428</v>
      </c>
      <c r="E556" t="str">
        <f t="shared" si="16"/>
        <v>OK</v>
      </c>
    </row>
    <row r="557" spans="1:5" x14ac:dyDescent="0.2">
      <c r="A557" t="s">
        <v>729</v>
      </c>
      <c r="B557" t="s">
        <v>728</v>
      </c>
      <c r="C557">
        <f t="shared" si="17"/>
        <v>554</v>
      </c>
      <c r="D557" s="63" t="s">
        <v>729</v>
      </c>
      <c r="E557" t="str">
        <f t="shared" si="16"/>
        <v>OK</v>
      </c>
    </row>
    <row r="558" spans="1:5" x14ac:dyDescent="0.2">
      <c r="A558" t="s">
        <v>233</v>
      </c>
      <c r="C558">
        <f t="shared" si="17"/>
        <v>555</v>
      </c>
      <c r="D558" s="63" t="s">
        <v>950</v>
      </c>
      <c r="E558" t="str">
        <f t="shared" si="16"/>
        <v>Different</v>
      </c>
    </row>
    <row r="559" spans="1:5" x14ac:dyDescent="0.2">
      <c r="A559" t="s">
        <v>63</v>
      </c>
      <c r="C559">
        <f t="shared" si="17"/>
        <v>556</v>
      </c>
      <c r="D559" s="63" t="s">
        <v>63</v>
      </c>
      <c r="E559" t="str">
        <f t="shared" si="16"/>
        <v>OK</v>
      </c>
    </row>
    <row r="560" spans="1:5" x14ac:dyDescent="0.2">
      <c r="A560" t="s">
        <v>394</v>
      </c>
      <c r="C560">
        <f t="shared" si="17"/>
        <v>557</v>
      </c>
      <c r="D560" s="63" t="s">
        <v>394</v>
      </c>
      <c r="E560" t="str">
        <f t="shared" si="16"/>
        <v>OK</v>
      </c>
    </row>
    <row r="561" spans="1:5" x14ac:dyDescent="0.2">
      <c r="A561" t="s">
        <v>637</v>
      </c>
      <c r="B561" t="s">
        <v>278</v>
      </c>
      <c r="C561">
        <f t="shared" si="17"/>
        <v>558</v>
      </c>
      <c r="D561" s="63" t="s">
        <v>637</v>
      </c>
      <c r="E561" t="str">
        <f t="shared" si="16"/>
        <v>OK</v>
      </c>
    </row>
    <row r="562" spans="1:5" x14ac:dyDescent="0.2">
      <c r="A562" t="s">
        <v>365</v>
      </c>
      <c r="C562">
        <f t="shared" si="17"/>
        <v>559</v>
      </c>
      <c r="D562" s="63" t="s">
        <v>365</v>
      </c>
      <c r="E562" t="str">
        <f t="shared" si="16"/>
        <v>OK</v>
      </c>
    </row>
    <row r="563" spans="1:5" x14ac:dyDescent="0.2">
      <c r="A563" t="s">
        <v>638</v>
      </c>
      <c r="B563" t="s">
        <v>279</v>
      </c>
      <c r="C563">
        <f t="shared" si="17"/>
        <v>560</v>
      </c>
      <c r="D563" s="63" t="s">
        <v>638</v>
      </c>
      <c r="E563" t="str">
        <f t="shared" si="16"/>
        <v>OK</v>
      </c>
    </row>
    <row r="564" spans="1:5" x14ac:dyDescent="0.2">
      <c r="A564" t="s">
        <v>366</v>
      </c>
      <c r="C564">
        <f t="shared" si="17"/>
        <v>561</v>
      </c>
      <c r="D564" s="63" t="s">
        <v>366</v>
      </c>
      <c r="E564" t="str">
        <f t="shared" si="16"/>
        <v>OK</v>
      </c>
    </row>
    <row r="565" spans="1:5" x14ac:dyDescent="0.2">
      <c r="A565" t="s">
        <v>613</v>
      </c>
      <c r="C565">
        <f t="shared" si="17"/>
        <v>562</v>
      </c>
      <c r="D565" s="63" t="s">
        <v>613</v>
      </c>
      <c r="E565" t="str">
        <f t="shared" si="16"/>
        <v>OK</v>
      </c>
    </row>
    <row r="566" spans="1:5" x14ac:dyDescent="0.2">
      <c r="A566" t="s">
        <v>55</v>
      </c>
      <c r="C566">
        <f t="shared" si="17"/>
        <v>563</v>
      </c>
      <c r="D566" s="63" t="s">
        <v>55</v>
      </c>
      <c r="E566" t="str">
        <f t="shared" si="16"/>
        <v>OK</v>
      </c>
    </row>
    <row r="567" spans="1:5" x14ac:dyDescent="0.2">
      <c r="A567" t="s">
        <v>132</v>
      </c>
      <c r="C567">
        <f t="shared" si="17"/>
        <v>564</v>
      </c>
      <c r="D567" s="63" t="s">
        <v>132</v>
      </c>
      <c r="E567" t="str">
        <f t="shared" si="16"/>
        <v>OK</v>
      </c>
    </row>
    <row r="568" spans="1:5" x14ac:dyDescent="0.2">
      <c r="A568" t="s">
        <v>907</v>
      </c>
      <c r="C568">
        <f t="shared" si="17"/>
        <v>565</v>
      </c>
      <c r="D568" s="63" t="s">
        <v>907</v>
      </c>
      <c r="E568" t="str">
        <f t="shared" si="16"/>
        <v>OK</v>
      </c>
    </row>
    <row r="569" spans="1:5" x14ac:dyDescent="0.2">
      <c r="A569" t="s">
        <v>901</v>
      </c>
      <c r="C569">
        <f t="shared" si="17"/>
        <v>566</v>
      </c>
      <c r="D569" s="63" t="s">
        <v>901</v>
      </c>
      <c r="E569" t="str">
        <f t="shared" si="16"/>
        <v>OK</v>
      </c>
    </row>
    <row r="570" spans="1:5" x14ac:dyDescent="0.2">
      <c r="A570" t="s">
        <v>956</v>
      </c>
      <c r="C570">
        <f t="shared" si="17"/>
        <v>567</v>
      </c>
      <c r="D570" s="65" t="s">
        <v>956</v>
      </c>
      <c r="E570" t="str">
        <f t="shared" si="16"/>
        <v>OK</v>
      </c>
    </row>
    <row r="571" spans="1:5" x14ac:dyDescent="0.2">
      <c r="A571" t="s">
        <v>206</v>
      </c>
      <c r="C571">
        <f t="shared" si="17"/>
        <v>568</v>
      </c>
      <c r="D571" s="63" t="s">
        <v>206</v>
      </c>
      <c r="E571" t="str">
        <f t="shared" si="16"/>
        <v>OK</v>
      </c>
    </row>
    <row r="572" spans="1:5" x14ac:dyDescent="0.2">
      <c r="A572" t="s">
        <v>15</v>
      </c>
      <c r="C572">
        <f t="shared" si="17"/>
        <v>569</v>
      </c>
      <c r="D572" s="63" t="s">
        <v>15</v>
      </c>
      <c r="E572" t="str">
        <f t="shared" si="16"/>
        <v>OK</v>
      </c>
    </row>
    <row r="573" spans="1:5" x14ac:dyDescent="0.2">
      <c r="A573" t="s">
        <v>731</v>
      </c>
      <c r="B573" t="s">
        <v>730</v>
      </c>
      <c r="C573">
        <f t="shared" si="17"/>
        <v>570</v>
      </c>
      <c r="D573" s="63" t="s">
        <v>731</v>
      </c>
      <c r="E573" t="str">
        <f t="shared" si="16"/>
        <v>OK</v>
      </c>
    </row>
    <row r="574" spans="1:5" x14ac:dyDescent="0.2">
      <c r="A574" t="s">
        <v>173</v>
      </c>
      <c r="C574">
        <f t="shared" si="17"/>
        <v>571</v>
      </c>
      <c r="D574" s="63" t="s">
        <v>173</v>
      </c>
      <c r="E574" t="str">
        <f t="shared" si="16"/>
        <v>OK</v>
      </c>
    </row>
    <row r="575" spans="1:5" x14ac:dyDescent="0.2">
      <c r="A575" t="s">
        <v>91</v>
      </c>
      <c r="C575">
        <f t="shared" si="17"/>
        <v>572</v>
      </c>
      <c r="D575" s="63" t="s">
        <v>91</v>
      </c>
      <c r="E575" t="str">
        <f t="shared" si="16"/>
        <v>OK</v>
      </c>
    </row>
    <row r="576" spans="1:5" x14ac:dyDescent="0.2">
      <c r="A576" t="s">
        <v>342</v>
      </c>
      <c r="C576">
        <f t="shared" si="17"/>
        <v>573</v>
      </c>
      <c r="D576" s="63" t="s">
        <v>342</v>
      </c>
      <c r="E576" t="str">
        <f t="shared" si="16"/>
        <v>OK</v>
      </c>
    </row>
    <row r="577" spans="1:5" x14ac:dyDescent="0.2">
      <c r="A577" t="s">
        <v>42</v>
      </c>
      <c r="C577">
        <f t="shared" si="17"/>
        <v>574</v>
      </c>
      <c r="D577" s="63" t="s">
        <v>42</v>
      </c>
      <c r="E577" t="str">
        <f t="shared" si="16"/>
        <v>OK</v>
      </c>
    </row>
    <row r="578" spans="1:5" x14ac:dyDescent="0.2">
      <c r="A578" t="s">
        <v>639</v>
      </c>
      <c r="B578" t="s">
        <v>280</v>
      </c>
      <c r="C578">
        <f t="shared" si="17"/>
        <v>575</v>
      </c>
      <c r="D578" s="63" t="s">
        <v>639</v>
      </c>
      <c r="E578" t="str">
        <f t="shared" si="16"/>
        <v>OK</v>
      </c>
    </row>
    <row r="579" spans="1:5" x14ac:dyDescent="0.2">
      <c r="A579" t="s">
        <v>72</v>
      </c>
      <c r="C579">
        <f t="shared" si="17"/>
        <v>576</v>
      </c>
      <c r="D579" s="63" t="s">
        <v>72</v>
      </c>
      <c r="E579" t="str">
        <f t="shared" si="16"/>
        <v>OK</v>
      </c>
    </row>
    <row r="580" spans="1:5" x14ac:dyDescent="0.2">
      <c r="A580" t="s">
        <v>686</v>
      </c>
      <c r="B580" t="s">
        <v>281</v>
      </c>
      <c r="C580">
        <f t="shared" si="17"/>
        <v>577</v>
      </c>
      <c r="D580" s="63" t="s">
        <v>897</v>
      </c>
      <c r="E580" t="str">
        <f t="shared" ref="E580:E643" si="18">IF(A580=D580,"OK","Different")</f>
        <v>OK</v>
      </c>
    </row>
    <row r="581" spans="1:5" x14ac:dyDescent="0.2">
      <c r="A581" t="s">
        <v>756</v>
      </c>
      <c r="B581" t="s">
        <v>755</v>
      </c>
      <c r="C581">
        <f t="shared" si="17"/>
        <v>578</v>
      </c>
      <c r="D581" s="63" t="s">
        <v>756</v>
      </c>
      <c r="E581" t="str">
        <f t="shared" si="18"/>
        <v>OK</v>
      </c>
    </row>
    <row r="582" spans="1:5" x14ac:dyDescent="0.2">
      <c r="A582" t="s">
        <v>790</v>
      </c>
      <c r="C582">
        <f t="shared" ref="C582:C645" si="19">C581+1</f>
        <v>579</v>
      </c>
      <c r="D582" s="63" t="s">
        <v>790</v>
      </c>
      <c r="E582" t="str">
        <f t="shared" si="18"/>
        <v>OK</v>
      </c>
    </row>
    <row r="583" spans="1:5" x14ac:dyDescent="0.2">
      <c r="A583" t="s">
        <v>315</v>
      </c>
      <c r="C583">
        <f t="shared" si="19"/>
        <v>580</v>
      </c>
      <c r="D583" s="63" t="s">
        <v>315</v>
      </c>
      <c r="E583" t="str">
        <f t="shared" si="18"/>
        <v>OK</v>
      </c>
    </row>
    <row r="584" spans="1:5" x14ac:dyDescent="0.2">
      <c r="A584" t="s">
        <v>687</v>
      </c>
      <c r="B584" t="s">
        <v>282</v>
      </c>
      <c r="C584">
        <f t="shared" si="19"/>
        <v>581</v>
      </c>
      <c r="D584" s="63" t="s">
        <v>687</v>
      </c>
      <c r="E584" t="str">
        <f t="shared" si="18"/>
        <v>OK</v>
      </c>
    </row>
    <row r="585" spans="1:5" x14ac:dyDescent="0.2">
      <c r="A585" t="s">
        <v>60</v>
      </c>
      <c r="C585">
        <f t="shared" si="19"/>
        <v>582</v>
      </c>
      <c r="D585" s="63" t="s">
        <v>60</v>
      </c>
      <c r="E585" t="str">
        <f t="shared" si="18"/>
        <v>OK</v>
      </c>
    </row>
    <row r="586" spans="1:5" x14ac:dyDescent="0.2">
      <c r="A586" t="s">
        <v>894</v>
      </c>
      <c r="C586">
        <f t="shared" si="19"/>
        <v>583</v>
      </c>
      <c r="D586" s="63" t="s">
        <v>894</v>
      </c>
      <c r="E586" t="str">
        <f t="shared" si="18"/>
        <v>OK</v>
      </c>
    </row>
    <row r="587" spans="1:5" x14ac:dyDescent="0.2">
      <c r="A587" t="s">
        <v>441</v>
      </c>
      <c r="C587">
        <f t="shared" si="19"/>
        <v>584</v>
      </c>
      <c r="D587" s="63" t="s">
        <v>441</v>
      </c>
      <c r="E587" t="str">
        <f t="shared" si="18"/>
        <v>OK</v>
      </c>
    </row>
    <row r="588" spans="1:5" x14ac:dyDescent="0.2">
      <c r="A588" t="s">
        <v>382</v>
      </c>
      <c r="C588">
        <f t="shared" si="19"/>
        <v>585</v>
      </c>
      <c r="D588" s="63" t="s">
        <v>382</v>
      </c>
      <c r="E588" t="str">
        <f t="shared" si="18"/>
        <v>OK</v>
      </c>
    </row>
    <row r="589" spans="1:5" x14ac:dyDescent="0.2">
      <c r="A589" t="s">
        <v>379</v>
      </c>
      <c r="C589">
        <f t="shared" si="19"/>
        <v>586</v>
      </c>
      <c r="D589" s="65" t="s">
        <v>379</v>
      </c>
      <c r="E589" t="str">
        <f t="shared" si="18"/>
        <v>OK</v>
      </c>
    </row>
    <row r="590" spans="1:5" x14ac:dyDescent="0.2">
      <c r="A590" t="s">
        <v>150</v>
      </c>
      <c r="C590">
        <f t="shared" si="19"/>
        <v>587</v>
      </c>
      <c r="D590" s="63" t="s">
        <v>150</v>
      </c>
      <c r="E590" t="str">
        <f t="shared" si="18"/>
        <v>OK</v>
      </c>
    </row>
    <row r="591" spans="1:5" x14ac:dyDescent="0.2">
      <c r="A591" t="s">
        <v>48</v>
      </c>
      <c r="C591">
        <f t="shared" si="19"/>
        <v>588</v>
      </c>
      <c r="D591" s="63" t="s">
        <v>48</v>
      </c>
      <c r="E591" t="str">
        <f t="shared" si="18"/>
        <v>OK</v>
      </c>
    </row>
    <row r="592" spans="1:5" x14ac:dyDescent="0.2">
      <c r="A592" t="s">
        <v>203</v>
      </c>
      <c r="C592">
        <f t="shared" si="19"/>
        <v>589</v>
      </c>
      <c r="D592" s="63" t="s">
        <v>203</v>
      </c>
      <c r="E592" t="str">
        <f t="shared" si="18"/>
        <v>OK</v>
      </c>
    </row>
    <row r="593" spans="1:5" x14ac:dyDescent="0.2">
      <c r="A593" t="s">
        <v>188</v>
      </c>
      <c r="C593">
        <f t="shared" si="19"/>
        <v>590</v>
      </c>
      <c r="D593" s="63" t="s">
        <v>188</v>
      </c>
      <c r="E593" t="str">
        <f t="shared" si="18"/>
        <v>OK</v>
      </c>
    </row>
    <row r="594" spans="1:5" x14ac:dyDescent="0.2">
      <c r="A594" t="s">
        <v>310</v>
      </c>
      <c r="C594">
        <f t="shared" si="19"/>
        <v>591</v>
      </c>
      <c r="D594" s="63" t="s">
        <v>310</v>
      </c>
      <c r="E594" t="str">
        <f t="shared" si="18"/>
        <v>OK</v>
      </c>
    </row>
    <row r="595" spans="1:5" x14ac:dyDescent="0.2">
      <c r="A595" t="s">
        <v>814</v>
      </c>
      <c r="C595">
        <f t="shared" si="19"/>
        <v>592</v>
      </c>
      <c r="D595" s="63" t="s">
        <v>814</v>
      </c>
      <c r="E595" t="str">
        <f t="shared" si="18"/>
        <v>OK</v>
      </c>
    </row>
    <row r="596" spans="1:5" x14ac:dyDescent="0.2">
      <c r="A596" t="s">
        <v>39</v>
      </c>
      <c r="C596">
        <f t="shared" si="19"/>
        <v>593</v>
      </c>
      <c r="D596" s="63" t="s">
        <v>39</v>
      </c>
      <c r="E596" t="str">
        <f t="shared" si="18"/>
        <v>OK</v>
      </c>
    </row>
    <row r="597" spans="1:5" x14ac:dyDescent="0.2">
      <c r="A597" t="s">
        <v>25</v>
      </c>
      <c r="C597">
        <f t="shared" si="19"/>
        <v>594</v>
      </c>
      <c r="D597" s="63" t="s">
        <v>25</v>
      </c>
      <c r="E597" t="str">
        <f t="shared" si="18"/>
        <v>OK</v>
      </c>
    </row>
    <row r="598" spans="1:5" x14ac:dyDescent="0.2">
      <c r="A598" t="s">
        <v>418</v>
      </c>
      <c r="C598">
        <f t="shared" si="19"/>
        <v>595</v>
      </c>
      <c r="D598" s="63" t="s">
        <v>418</v>
      </c>
      <c r="E598" t="str">
        <f t="shared" si="18"/>
        <v>OK</v>
      </c>
    </row>
    <row r="599" spans="1:5" x14ac:dyDescent="0.2">
      <c r="A599" t="s">
        <v>367</v>
      </c>
      <c r="C599">
        <f t="shared" si="19"/>
        <v>596</v>
      </c>
      <c r="D599" s="63" t="s">
        <v>367</v>
      </c>
      <c r="E599" t="str">
        <f t="shared" si="18"/>
        <v>OK</v>
      </c>
    </row>
    <row r="600" spans="1:5" x14ac:dyDescent="0.2">
      <c r="A600" t="s">
        <v>371</v>
      </c>
      <c r="C600">
        <f t="shared" si="19"/>
        <v>597</v>
      </c>
      <c r="D600" s="63" t="s">
        <v>371</v>
      </c>
      <c r="E600" t="str">
        <f t="shared" si="18"/>
        <v>OK</v>
      </c>
    </row>
    <row r="601" spans="1:5" x14ac:dyDescent="0.2">
      <c r="A601" t="s">
        <v>640</v>
      </c>
      <c r="B601" t="s">
        <v>283</v>
      </c>
      <c r="C601">
        <f t="shared" si="19"/>
        <v>598</v>
      </c>
      <c r="D601" s="63" t="s">
        <v>640</v>
      </c>
      <c r="E601" t="str">
        <f t="shared" si="18"/>
        <v>OK</v>
      </c>
    </row>
    <row r="602" spans="1:5" x14ac:dyDescent="0.2">
      <c r="A602" t="s">
        <v>372</v>
      </c>
      <c r="C602">
        <f t="shared" si="19"/>
        <v>599</v>
      </c>
      <c r="D602" s="63" t="s">
        <v>372</v>
      </c>
      <c r="E602" t="str">
        <f t="shared" si="18"/>
        <v>OK</v>
      </c>
    </row>
    <row r="603" spans="1:5" x14ac:dyDescent="0.2">
      <c r="A603" t="s">
        <v>785</v>
      </c>
      <c r="B603" t="s">
        <v>784</v>
      </c>
      <c r="C603">
        <f t="shared" si="19"/>
        <v>600</v>
      </c>
      <c r="D603" s="63" t="s">
        <v>785</v>
      </c>
      <c r="E603" t="str">
        <f t="shared" si="18"/>
        <v>OK</v>
      </c>
    </row>
    <row r="604" spans="1:5" x14ac:dyDescent="0.2">
      <c r="A604" t="s">
        <v>209</v>
      </c>
      <c r="C604">
        <f t="shared" si="19"/>
        <v>601</v>
      </c>
      <c r="D604" s="63" t="s">
        <v>209</v>
      </c>
      <c r="E604" t="str">
        <f t="shared" si="18"/>
        <v>OK</v>
      </c>
    </row>
    <row r="605" spans="1:5" x14ac:dyDescent="0.2">
      <c r="A605" t="s">
        <v>421</v>
      </c>
      <c r="C605">
        <f t="shared" si="19"/>
        <v>602</v>
      </c>
      <c r="D605" s="63" t="s">
        <v>421</v>
      </c>
      <c r="E605" t="str">
        <f t="shared" si="18"/>
        <v>OK</v>
      </c>
    </row>
    <row r="606" spans="1:5" x14ac:dyDescent="0.2">
      <c r="A606" t="s">
        <v>333</v>
      </c>
      <c r="C606">
        <f t="shared" si="19"/>
        <v>603</v>
      </c>
      <c r="D606" s="63" t="s">
        <v>333</v>
      </c>
      <c r="E606" t="str">
        <f t="shared" si="18"/>
        <v>OK</v>
      </c>
    </row>
    <row r="607" spans="1:5" x14ac:dyDescent="0.2">
      <c r="A607" t="s">
        <v>614</v>
      </c>
      <c r="C607">
        <f t="shared" si="19"/>
        <v>604</v>
      </c>
      <c r="D607" s="63" t="s">
        <v>937</v>
      </c>
      <c r="E607" t="str">
        <f t="shared" si="18"/>
        <v>Different</v>
      </c>
    </row>
    <row r="608" spans="1:5" x14ac:dyDescent="0.2">
      <c r="A608" t="s">
        <v>234</v>
      </c>
      <c r="C608">
        <f t="shared" si="19"/>
        <v>605</v>
      </c>
      <c r="D608" s="63" t="s">
        <v>913</v>
      </c>
      <c r="E608" t="str">
        <f t="shared" si="18"/>
        <v>Different</v>
      </c>
    </row>
    <row r="609" spans="1:5" x14ac:dyDescent="0.2">
      <c r="A609" t="s">
        <v>936</v>
      </c>
      <c r="B609" t="s">
        <v>284</v>
      </c>
      <c r="C609">
        <f t="shared" si="19"/>
        <v>606</v>
      </c>
      <c r="D609" s="63" t="s">
        <v>936</v>
      </c>
      <c r="E609" t="str">
        <f t="shared" si="18"/>
        <v>OK</v>
      </c>
    </row>
    <row r="610" spans="1:5" x14ac:dyDescent="0.2">
      <c r="A610" t="s">
        <v>28</v>
      </c>
      <c r="C610">
        <f t="shared" si="19"/>
        <v>607</v>
      </c>
      <c r="D610" s="63" t="s">
        <v>28</v>
      </c>
      <c r="E610" t="str">
        <f t="shared" si="18"/>
        <v>OK</v>
      </c>
    </row>
    <row r="611" spans="1:5" x14ac:dyDescent="0.2">
      <c r="A611" t="s">
        <v>642</v>
      </c>
      <c r="B611" t="s">
        <v>641</v>
      </c>
      <c r="C611">
        <f t="shared" si="19"/>
        <v>608</v>
      </c>
      <c r="D611" s="63" t="s">
        <v>642</v>
      </c>
      <c r="E611" t="str">
        <f t="shared" si="18"/>
        <v>OK</v>
      </c>
    </row>
    <row r="612" spans="1:5" x14ac:dyDescent="0.2">
      <c r="A612" t="s">
        <v>644</v>
      </c>
      <c r="B612" t="s">
        <v>643</v>
      </c>
      <c r="C612">
        <f t="shared" si="19"/>
        <v>609</v>
      </c>
      <c r="D612" s="63" t="s">
        <v>644</v>
      </c>
      <c r="E612" t="str">
        <f t="shared" si="18"/>
        <v>OK</v>
      </c>
    </row>
    <row r="613" spans="1:5" x14ac:dyDescent="0.2">
      <c r="A613" t="s">
        <v>301</v>
      </c>
      <c r="C613">
        <f t="shared" si="19"/>
        <v>610</v>
      </c>
      <c r="D613" s="63" t="s">
        <v>301</v>
      </c>
      <c r="E613" t="str">
        <f t="shared" si="18"/>
        <v>OK</v>
      </c>
    </row>
    <row r="614" spans="1:5" x14ac:dyDescent="0.2">
      <c r="A614" t="s">
        <v>869</v>
      </c>
      <c r="C614">
        <f t="shared" si="19"/>
        <v>611</v>
      </c>
      <c r="D614" s="63" t="s">
        <v>869</v>
      </c>
      <c r="E614" t="str">
        <f t="shared" si="18"/>
        <v>OK</v>
      </c>
    </row>
    <row r="615" spans="1:5" x14ac:dyDescent="0.2">
      <c r="A615" t="s">
        <v>97</v>
      </c>
      <c r="C615">
        <f t="shared" si="19"/>
        <v>612</v>
      </c>
      <c r="D615" s="63" t="s">
        <v>97</v>
      </c>
      <c r="E615" t="str">
        <f t="shared" si="18"/>
        <v>OK</v>
      </c>
    </row>
    <row r="616" spans="1:5" x14ac:dyDescent="0.2">
      <c r="A616" t="s">
        <v>144</v>
      </c>
      <c r="C616">
        <f t="shared" si="19"/>
        <v>613</v>
      </c>
      <c r="D616" s="63" t="s">
        <v>144</v>
      </c>
      <c r="E616" t="str">
        <f t="shared" si="18"/>
        <v>OK</v>
      </c>
    </row>
    <row r="617" spans="1:5" x14ac:dyDescent="0.2">
      <c r="A617" t="s">
        <v>384</v>
      </c>
      <c r="C617">
        <f t="shared" si="19"/>
        <v>614</v>
      </c>
      <c r="D617" s="63" t="s">
        <v>384</v>
      </c>
      <c r="E617" t="str">
        <f t="shared" si="18"/>
        <v>OK</v>
      </c>
    </row>
    <row r="618" spans="1:5" x14ac:dyDescent="0.2">
      <c r="A618" t="s">
        <v>176</v>
      </c>
      <c r="C618">
        <f t="shared" si="19"/>
        <v>615</v>
      </c>
      <c r="D618" s="63" t="s">
        <v>176</v>
      </c>
      <c r="E618" t="str">
        <f t="shared" si="18"/>
        <v>OK</v>
      </c>
    </row>
    <row r="619" spans="1:5" x14ac:dyDescent="0.2">
      <c r="A619" t="s">
        <v>615</v>
      </c>
      <c r="C619">
        <f t="shared" si="19"/>
        <v>616</v>
      </c>
      <c r="D619" s="63" t="s">
        <v>615</v>
      </c>
      <c r="E619" t="str">
        <f t="shared" si="18"/>
        <v>OK</v>
      </c>
    </row>
    <row r="620" spans="1:5" x14ac:dyDescent="0.2">
      <c r="A620" t="s">
        <v>827</v>
      </c>
      <c r="C620">
        <f t="shared" si="19"/>
        <v>617</v>
      </c>
      <c r="D620" s="63" t="s">
        <v>827</v>
      </c>
      <c r="E620" t="str">
        <f t="shared" si="18"/>
        <v>OK</v>
      </c>
    </row>
    <row r="621" spans="1:5" x14ac:dyDescent="0.2">
      <c r="A621" t="s">
        <v>758</v>
      </c>
      <c r="B621" t="s">
        <v>757</v>
      </c>
      <c r="C621">
        <f t="shared" si="19"/>
        <v>618</v>
      </c>
      <c r="D621" s="63" t="s">
        <v>758</v>
      </c>
      <c r="E621" t="str">
        <f t="shared" si="18"/>
        <v>OK</v>
      </c>
    </row>
    <row r="622" spans="1:5" x14ac:dyDescent="0.2">
      <c r="A622" t="s">
        <v>797</v>
      </c>
      <c r="C622">
        <f t="shared" si="19"/>
        <v>619</v>
      </c>
      <c r="D622" s="63" t="s">
        <v>797</v>
      </c>
      <c r="E622" t="str">
        <f t="shared" si="18"/>
        <v>OK</v>
      </c>
    </row>
    <row r="623" spans="1:5" x14ac:dyDescent="0.2">
      <c r="A623" t="s">
        <v>56</v>
      </c>
      <c r="C623">
        <f t="shared" si="19"/>
        <v>620</v>
      </c>
      <c r="D623" s="63" t="s">
        <v>56</v>
      </c>
      <c r="E623" t="str">
        <f t="shared" si="18"/>
        <v>OK</v>
      </c>
    </row>
    <row r="624" spans="1:5" x14ac:dyDescent="0.2">
      <c r="A624" t="s">
        <v>397</v>
      </c>
      <c r="C624">
        <f t="shared" si="19"/>
        <v>621</v>
      </c>
      <c r="D624" s="63" t="s">
        <v>397</v>
      </c>
      <c r="E624" t="str">
        <f t="shared" si="18"/>
        <v>OK</v>
      </c>
    </row>
    <row r="625" spans="1:5" x14ac:dyDescent="0.2">
      <c r="A625" t="s">
        <v>17</v>
      </c>
      <c r="C625">
        <f t="shared" si="19"/>
        <v>622</v>
      </c>
      <c r="D625" s="63" t="s">
        <v>17</v>
      </c>
      <c r="E625" t="str">
        <f t="shared" si="18"/>
        <v>OK</v>
      </c>
    </row>
    <row r="626" spans="1:5" x14ac:dyDescent="0.2">
      <c r="A626" t="s">
        <v>92</v>
      </c>
      <c r="C626">
        <f t="shared" si="19"/>
        <v>623</v>
      </c>
      <c r="D626" s="63" t="s">
        <v>92</v>
      </c>
      <c r="E626" t="str">
        <f t="shared" si="18"/>
        <v>OK</v>
      </c>
    </row>
    <row r="627" spans="1:5" x14ac:dyDescent="0.2">
      <c r="A627" t="s">
        <v>152</v>
      </c>
      <c r="C627">
        <f t="shared" si="19"/>
        <v>624</v>
      </c>
      <c r="D627" s="63" t="s">
        <v>152</v>
      </c>
      <c r="E627" t="str">
        <f t="shared" si="18"/>
        <v>OK</v>
      </c>
    </row>
    <row r="628" spans="1:5" x14ac:dyDescent="0.2">
      <c r="A628" t="s">
        <v>166</v>
      </c>
      <c r="C628">
        <f t="shared" si="19"/>
        <v>625</v>
      </c>
      <c r="D628" s="63" t="s">
        <v>166</v>
      </c>
      <c r="E628" t="str">
        <f t="shared" si="18"/>
        <v>OK</v>
      </c>
    </row>
    <row r="629" spans="1:5" x14ac:dyDescent="0.2">
      <c r="A629" t="s">
        <v>49</v>
      </c>
      <c r="C629">
        <f t="shared" si="19"/>
        <v>626</v>
      </c>
      <c r="D629" s="63" t="s">
        <v>49</v>
      </c>
      <c r="E629" t="str">
        <f t="shared" si="18"/>
        <v>OK</v>
      </c>
    </row>
    <row r="630" spans="1:5" x14ac:dyDescent="0.2">
      <c r="A630" t="s">
        <v>616</v>
      </c>
      <c r="C630">
        <f t="shared" si="19"/>
        <v>627</v>
      </c>
      <c r="D630" s="63" t="s">
        <v>616</v>
      </c>
      <c r="E630" t="str">
        <f t="shared" si="18"/>
        <v>OK</v>
      </c>
    </row>
    <row r="631" spans="1:5" x14ac:dyDescent="0.2">
      <c r="A631" t="s">
        <v>617</v>
      </c>
      <c r="C631">
        <f t="shared" si="19"/>
        <v>628</v>
      </c>
      <c r="D631" s="63" t="s">
        <v>617</v>
      </c>
      <c r="E631" t="str">
        <f t="shared" si="18"/>
        <v>OK</v>
      </c>
    </row>
    <row r="632" spans="1:5" x14ac:dyDescent="0.2">
      <c r="A632" t="s">
        <v>33</v>
      </c>
      <c r="C632">
        <f t="shared" si="19"/>
        <v>629</v>
      </c>
      <c r="D632" s="63" t="s">
        <v>33</v>
      </c>
      <c r="E632" t="str">
        <f t="shared" si="18"/>
        <v>OK</v>
      </c>
    </row>
    <row r="633" spans="1:5" x14ac:dyDescent="0.2">
      <c r="A633" t="s">
        <v>338</v>
      </c>
      <c r="C633">
        <f t="shared" si="19"/>
        <v>630</v>
      </c>
      <c r="D633" s="63" t="s">
        <v>338</v>
      </c>
      <c r="E633" t="str">
        <f t="shared" si="18"/>
        <v>OK</v>
      </c>
    </row>
    <row r="634" spans="1:5" x14ac:dyDescent="0.2">
      <c r="A634" t="s">
        <v>399</v>
      </c>
      <c r="C634">
        <f t="shared" si="19"/>
        <v>631</v>
      </c>
      <c r="D634" s="63" t="s">
        <v>399</v>
      </c>
      <c r="E634" t="str">
        <f t="shared" si="18"/>
        <v>OK</v>
      </c>
    </row>
    <row r="635" spans="1:5" x14ac:dyDescent="0.2">
      <c r="A635" t="s">
        <v>618</v>
      </c>
      <c r="C635">
        <f t="shared" si="19"/>
        <v>632</v>
      </c>
      <c r="D635" s="63" t="s">
        <v>618</v>
      </c>
      <c r="E635" t="str">
        <f t="shared" si="18"/>
        <v>OK</v>
      </c>
    </row>
    <row r="636" spans="1:5" x14ac:dyDescent="0.2">
      <c r="A636" t="s">
        <v>688</v>
      </c>
      <c r="B636" t="s">
        <v>285</v>
      </c>
      <c r="C636">
        <f t="shared" si="19"/>
        <v>633</v>
      </c>
      <c r="D636" s="63" t="s">
        <v>688</v>
      </c>
      <c r="E636" t="str">
        <f t="shared" si="18"/>
        <v>OK</v>
      </c>
    </row>
    <row r="637" spans="1:5" x14ac:dyDescent="0.2">
      <c r="A637" t="s">
        <v>164</v>
      </c>
      <c r="C637">
        <f t="shared" si="19"/>
        <v>634</v>
      </c>
      <c r="D637" s="63" t="s">
        <v>164</v>
      </c>
      <c r="E637" t="str">
        <f t="shared" si="18"/>
        <v>OK</v>
      </c>
    </row>
    <row r="638" spans="1:5" x14ac:dyDescent="0.2">
      <c r="A638" t="s">
        <v>108</v>
      </c>
      <c r="C638">
        <f t="shared" si="19"/>
        <v>635</v>
      </c>
      <c r="D638" s="63" t="s">
        <v>108</v>
      </c>
      <c r="E638" t="str">
        <f t="shared" si="18"/>
        <v>OK</v>
      </c>
    </row>
    <row r="639" spans="1:5" x14ac:dyDescent="0.2">
      <c r="A639" t="s">
        <v>109</v>
      </c>
      <c r="C639">
        <f t="shared" si="19"/>
        <v>636</v>
      </c>
      <c r="D639" s="63" t="s">
        <v>109</v>
      </c>
      <c r="E639" t="str">
        <f t="shared" si="18"/>
        <v>OK</v>
      </c>
    </row>
    <row r="640" spans="1:5" x14ac:dyDescent="0.2">
      <c r="A640" t="s">
        <v>619</v>
      </c>
      <c r="C640">
        <f t="shared" si="19"/>
        <v>637</v>
      </c>
      <c r="D640" s="63" t="s">
        <v>619</v>
      </c>
      <c r="E640" t="str">
        <f t="shared" si="18"/>
        <v>OK</v>
      </c>
    </row>
    <row r="641" spans="1:5" x14ac:dyDescent="0.2">
      <c r="A641" t="s">
        <v>112</v>
      </c>
      <c r="C641">
        <f t="shared" si="19"/>
        <v>638</v>
      </c>
      <c r="D641" s="63" t="s">
        <v>112</v>
      </c>
      <c r="E641" t="str">
        <f t="shared" si="18"/>
        <v>OK</v>
      </c>
    </row>
    <row r="642" spans="1:5" x14ac:dyDescent="0.2">
      <c r="A642" t="s">
        <v>808</v>
      </c>
      <c r="C642">
        <f t="shared" si="19"/>
        <v>639</v>
      </c>
      <c r="D642" s="63" t="s">
        <v>808</v>
      </c>
      <c r="E642" t="str">
        <f t="shared" si="18"/>
        <v>OK</v>
      </c>
    </row>
    <row r="643" spans="1:5" x14ac:dyDescent="0.2">
      <c r="A643" t="s">
        <v>41</v>
      </c>
      <c r="C643">
        <f t="shared" si="19"/>
        <v>640</v>
      </c>
      <c r="D643" s="63" t="s">
        <v>41</v>
      </c>
      <c r="E643" t="str">
        <f t="shared" si="18"/>
        <v>OK</v>
      </c>
    </row>
    <row r="644" spans="1:5" x14ac:dyDescent="0.2">
      <c r="A644" t="s">
        <v>377</v>
      </c>
      <c r="C644">
        <f t="shared" si="19"/>
        <v>641</v>
      </c>
      <c r="D644" s="63" t="s">
        <v>377</v>
      </c>
      <c r="E644" t="str">
        <f t="shared" ref="E644:E652" si="20">IF(A644=D644,"OK","Different")</f>
        <v>OK</v>
      </c>
    </row>
    <row r="645" spans="1:5" x14ac:dyDescent="0.2">
      <c r="A645" t="s">
        <v>50</v>
      </c>
      <c r="C645">
        <f t="shared" si="19"/>
        <v>642</v>
      </c>
      <c r="D645" s="63" t="s">
        <v>50</v>
      </c>
      <c r="E645" t="str">
        <f t="shared" si="20"/>
        <v>OK</v>
      </c>
    </row>
    <row r="646" spans="1:5" x14ac:dyDescent="0.2">
      <c r="A646" t="s">
        <v>321</v>
      </c>
      <c r="C646">
        <f t="shared" ref="C646:C662" si="21">C645+1</f>
        <v>643</v>
      </c>
      <c r="D646" s="63" t="s">
        <v>321</v>
      </c>
      <c r="E646" t="str">
        <f t="shared" si="20"/>
        <v>OK</v>
      </c>
    </row>
    <row r="647" spans="1:5" x14ac:dyDescent="0.2">
      <c r="A647" t="s">
        <v>954</v>
      </c>
      <c r="C647">
        <f t="shared" si="21"/>
        <v>644</v>
      </c>
      <c r="D647" s="63" t="s">
        <v>954</v>
      </c>
      <c r="E647" t="str">
        <f t="shared" si="20"/>
        <v>OK</v>
      </c>
    </row>
    <row r="648" spans="1:5" x14ac:dyDescent="0.2">
      <c r="A648" t="s">
        <v>809</v>
      </c>
      <c r="C648">
        <f t="shared" si="21"/>
        <v>645</v>
      </c>
      <c r="D648" s="63" t="s">
        <v>809</v>
      </c>
      <c r="E648" t="str">
        <f t="shared" si="20"/>
        <v>OK</v>
      </c>
    </row>
    <row r="649" spans="1:5" x14ac:dyDescent="0.2">
      <c r="A649" t="s">
        <v>389</v>
      </c>
      <c r="C649">
        <f t="shared" si="21"/>
        <v>646</v>
      </c>
      <c r="D649" s="63" t="s">
        <v>389</v>
      </c>
      <c r="E649" t="str">
        <f t="shared" si="20"/>
        <v>OK</v>
      </c>
    </row>
    <row r="650" spans="1:5" x14ac:dyDescent="0.2">
      <c r="A650" t="s">
        <v>458</v>
      </c>
      <c r="C650">
        <f t="shared" si="21"/>
        <v>647</v>
      </c>
      <c r="D650" s="63" t="s">
        <v>458</v>
      </c>
      <c r="E650" t="str">
        <f t="shared" si="20"/>
        <v>OK</v>
      </c>
    </row>
    <row r="651" spans="1:5" x14ac:dyDescent="0.2">
      <c r="A651" t="s">
        <v>205</v>
      </c>
      <c r="C651">
        <f t="shared" si="21"/>
        <v>648</v>
      </c>
      <c r="D651" s="63" t="s">
        <v>205</v>
      </c>
      <c r="E651" t="str">
        <f t="shared" si="20"/>
        <v>OK</v>
      </c>
    </row>
    <row r="652" spans="1:5" x14ac:dyDescent="0.2">
      <c r="A652" t="s">
        <v>58</v>
      </c>
      <c r="C652">
        <f t="shared" si="21"/>
        <v>649</v>
      </c>
      <c r="D652" s="63" t="s">
        <v>58</v>
      </c>
      <c r="E652" t="str">
        <f t="shared" si="20"/>
        <v>OK</v>
      </c>
    </row>
    <row r="653" spans="1:5" x14ac:dyDescent="0.2">
      <c r="A653" t="s">
        <v>339</v>
      </c>
      <c r="C653">
        <f t="shared" si="21"/>
        <v>650</v>
      </c>
      <c r="D653" s="66" t="s">
        <v>339</v>
      </c>
      <c r="E653" t="str">
        <f>IF(A653=D653,"OK","Different")</f>
        <v>OK</v>
      </c>
    </row>
    <row r="654" spans="1:5" x14ac:dyDescent="0.2">
      <c r="A654" s="19"/>
      <c r="B654" s="19"/>
      <c r="C654">
        <f t="shared" si="21"/>
        <v>651</v>
      </c>
      <c r="E654" t="str">
        <f t="shared" ref="E654:E660" si="22">IF(A655=D654,"OK","Different")</f>
        <v>OK</v>
      </c>
    </row>
    <row r="655" spans="1:5" x14ac:dyDescent="0.2">
      <c r="A655" s="19"/>
      <c r="B655" s="19"/>
      <c r="C655">
        <f t="shared" si="21"/>
        <v>652</v>
      </c>
      <c r="E655" t="str">
        <f t="shared" si="22"/>
        <v>OK</v>
      </c>
    </row>
    <row r="656" spans="1:5" x14ac:dyDescent="0.2">
      <c r="A656" s="19"/>
      <c r="B656" s="19"/>
      <c r="C656">
        <f t="shared" si="21"/>
        <v>653</v>
      </c>
      <c r="E656" t="str">
        <f t="shared" si="22"/>
        <v>OK</v>
      </c>
    </row>
    <row r="657" spans="1:5" x14ac:dyDescent="0.2">
      <c r="A657" s="19"/>
      <c r="B657" s="19"/>
      <c r="C657">
        <f t="shared" si="21"/>
        <v>654</v>
      </c>
      <c r="E657" t="str">
        <f t="shared" si="22"/>
        <v>OK</v>
      </c>
    </row>
    <row r="658" spans="1:5" x14ac:dyDescent="0.2">
      <c r="A658" s="19"/>
      <c r="B658" s="19"/>
      <c r="C658">
        <f t="shared" si="21"/>
        <v>655</v>
      </c>
      <c r="E658" t="str">
        <f t="shared" si="22"/>
        <v>OK</v>
      </c>
    </row>
    <row r="659" spans="1:5" ht="13.5" thickBot="1" x14ac:dyDescent="0.25">
      <c r="A659" s="20"/>
      <c r="B659" s="20"/>
      <c r="C659">
        <f t="shared" si="21"/>
        <v>656</v>
      </c>
      <c r="E659" t="str">
        <f t="shared" si="22"/>
        <v>OK</v>
      </c>
    </row>
    <row r="660" spans="1:5" x14ac:dyDescent="0.2">
      <c r="A660" s="2"/>
      <c r="C660">
        <f t="shared" si="21"/>
        <v>657</v>
      </c>
      <c r="E660" t="str">
        <f t="shared" si="22"/>
        <v>OK</v>
      </c>
    </row>
    <row r="661" spans="1:5" x14ac:dyDescent="0.2">
      <c r="C661">
        <f t="shared" si="21"/>
        <v>658</v>
      </c>
    </row>
    <row r="662" spans="1:5" x14ac:dyDescent="0.2">
      <c r="A662" s="2"/>
      <c r="C662">
        <f t="shared" si="21"/>
        <v>659</v>
      </c>
    </row>
    <row r="663" spans="1:5" x14ac:dyDescent="0.2">
      <c r="A663" s="2"/>
      <c r="C663" s="19"/>
    </row>
    <row r="664" spans="1:5" x14ac:dyDescent="0.2">
      <c r="A664" s="2"/>
      <c r="C664" s="19"/>
    </row>
    <row r="665" spans="1:5" x14ac:dyDescent="0.2">
      <c r="C665" s="19"/>
    </row>
    <row r="666" spans="1:5" x14ac:dyDescent="0.2">
      <c r="A666" s="2"/>
      <c r="C666" s="19"/>
    </row>
    <row r="667" spans="1:5" x14ac:dyDescent="0.2">
      <c r="A667" s="2"/>
      <c r="C667" s="19"/>
    </row>
    <row r="669" spans="1:5" x14ac:dyDescent="0.2">
      <c r="A669" s="2"/>
    </row>
    <row r="670" spans="1:5" x14ac:dyDescent="0.2">
      <c r="A670" s="2"/>
    </row>
    <row r="740" spans="5:5" x14ac:dyDescent="0.2">
      <c r="E740" s="4"/>
    </row>
    <row r="741" spans="5:5" x14ac:dyDescent="0.2">
      <c r="E741" s="4"/>
    </row>
    <row r="742" spans="5:5" x14ac:dyDescent="0.2">
      <c r="E742" s="4"/>
    </row>
    <row r="743" spans="5:5" x14ac:dyDescent="0.2">
      <c r="E743" s="5"/>
    </row>
    <row r="744" spans="5:5" x14ac:dyDescent="0.2">
      <c r="E744" s="5"/>
    </row>
    <row r="745" spans="5:5" x14ac:dyDescent="0.2">
      <c r="E745" s="5"/>
    </row>
    <row r="746" spans="5:5" x14ac:dyDescent="0.2">
      <c r="E746" s="5"/>
    </row>
  </sheetData>
  <phoneticPr fontId="3" type="noConversion"/>
  <conditionalFormatting sqref="D3:D653">
    <cfRule type="duplicateValues" dxfId="2" priority="2" stopIfTrue="1"/>
  </conditionalFormatting>
  <conditionalFormatting sqref="D3:D653">
    <cfRule type="duplicateValues" dxfId="1" priority="3" stopIfTrue="1"/>
  </conditionalFormatting>
  <conditionalFormatting sqref="D142 D125">
    <cfRule type="duplicateValues" dxfId="0" priority="1" stopIfTrue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School O entry</vt:lpstr>
      <vt:lpstr>Schools</vt:lpstr>
      <vt:lpstr>Grade</vt:lpstr>
      <vt:lpstr>Grade2</vt:lpstr>
      <vt:lpstr>Grade3</vt:lpstr>
      <vt:lpstr>'School O entry'!Print_Area</vt:lpstr>
      <vt:lpstr>'School O entry'!Print_Titles</vt:lpstr>
      <vt:lpstr>School</vt:lpstr>
      <vt:lpstr>School3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Alister Metherell</dc:creator>
  <cp:lastModifiedBy>Smith, Richard (2)</cp:lastModifiedBy>
  <cp:lastPrinted>2013-08-14T01:29:07Z</cp:lastPrinted>
  <dcterms:created xsi:type="dcterms:W3CDTF">2008-07-25T10:54:15Z</dcterms:created>
  <dcterms:modified xsi:type="dcterms:W3CDTF">2016-03-01T00:47:32Z</dcterms:modified>
</cp:coreProperties>
</file>